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UYEN TAM EM\Desktop\CV gui huyen ky cam ket TT17.2018\7. Gom 3 lvuc theo 5-6\3.AP\"/>
    </mc:Choice>
  </mc:AlternateContent>
  <bookViews>
    <workbookView xWindow="240" yWindow="60" windowWidth="20115" windowHeight="8010" tabRatio="625"/>
  </bookViews>
  <sheets>
    <sheet name="ds_ts_1,11,2018_aoham" sheetId="1" r:id="rId1"/>
    <sheet name="dm_dn" sheetId="15" state="hidden" r:id="rId2"/>
    <sheet name="dm_ts" sheetId="14" state="hidden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AA6" i="1" l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5" i="1"/>
  <c r="H115" i="1" s="1"/>
  <c r="G116" i="1"/>
  <c r="H116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 s="1"/>
  <c r="G128" i="1"/>
  <c r="H128" i="1" s="1"/>
  <c r="G129" i="1"/>
  <c r="H129" i="1" s="1"/>
  <c r="G130" i="1"/>
  <c r="H130" i="1" s="1"/>
  <c r="G131" i="1"/>
  <c r="H131" i="1" s="1"/>
  <c r="G132" i="1"/>
  <c r="H132" i="1" s="1"/>
  <c r="G133" i="1"/>
  <c r="H133" i="1" s="1"/>
  <c r="G134" i="1"/>
  <c r="H134" i="1" s="1"/>
  <c r="G135" i="1"/>
  <c r="H135" i="1" s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H141" i="1" s="1"/>
  <c r="G142" i="1"/>
  <c r="H142" i="1" s="1"/>
  <c r="G143" i="1"/>
  <c r="H143" i="1" s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</calcChain>
</file>

<file path=xl/sharedStrings.xml><?xml version="1.0" encoding="utf-8"?>
<sst xmlns="http://schemas.openxmlformats.org/spreadsheetml/2006/main" count="361" uniqueCount="225">
  <si>
    <t>Mã 
huyện</t>
  </si>
  <si>
    <t>Mã
 xã</t>
  </si>
  <si>
    <t>Mã
 ấp</t>
  </si>
  <si>
    <t>ma_ts01</t>
  </si>
  <si>
    <t>dt_mn01</t>
  </si>
  <si>
    <t>ptn_01</t>
  </si>
  <si>
    <t>tccl_01</t>
  </si>
  <si>
    <t>dt_gc01</t>
  </si>
  <si>
    <t>dn_gc01</t>
  </si>
  <si>
    <t>sl_cg01</t>
  </si>
  <si>
    <t>cp_cg01</t>
  </si>
  <si>
    <t>kc_đn01</t>
  </si>
  <si>
    <t>tg_tn01</t>
  </si>
  <si>
    <t>tg_th01</t>
  </si>
  <si>
    <t>sl_th01</t>
  </si>
  <si>
    <t>mụcđ_nc01</t>
  </si>
  <si>
    <t>nguyễn thanh tùng</t>
  </si>
  <si>
    <t>lê văn lâm</t>
  </si>
  <si>
    <t>thi hữu doanh</t>
  </si>
  <si>
    <t>hà văn thanh</t>
  </si>
  <si>
    <t>lý văn vân</t>
  </si>
  <si>
    <t>lý kim tuấn</t>
  </si>
  <si>
    <t>nguyễn văn bình</t>
  </si>
  <si>
    <t>nguyễn văn cường</t>
  </si>
  <si>
    <t>nguyễn văn sỏi</t>
  </si>
  <si>
    <t>nguyễn văn lợi</t>
  </si>
  <si>
    <t>nguyễn văn kháng</t>
  </si>
  <si>
    <t>nguyễn văn trực</t>
  </si>
  <si>
    <t>võ văn sỏi</t>
  </si>
  <si>
    <t>nguyễn bé hòa</t>
  </si>
  <si>
    <t>nguyễn văn kỹ</t>
  </si>
  <si>
    <t>hà văn nhõ</t>
  </si>
  <si>
    <t>võ thị hà</t>
  </si>
  <si>
    <t>võ văn hưng</t>
  </si>
  <si>
    <t>võ văn hải</t>
  </si>
  <si>
    <t>võ thị thắm</t>
  </si>
  <si>
    <t>võ văn toàn</t>
  </si>
  <si>
    <t>võ văn thông</t>
  </si>
  <si>
    <t>dương văn châu</t>
  </si>
  <si>
    <t>võ thị ửng</t>
  </si>
  <si>
    <t>phạm văn dễ</t>
  </si>
  <si>
    <t>nguyễn văn nem</t>
  </si>
  <si>
    <t>nguyễn văn hải</t>
  </si>
  <si>
    <t>trần văn kính</t>
  </si>
  <si>
    <t>dương văn gu</t>
  </si>
  <si>
    <t>trần văn mỳ</t>
  </si>
  <si>
    <t>nguyễn văn hy</t>
  </si>
  <si>
    <t xml:space="preserve">võ tấn phước </t>
  </si>
  <si>
    <t xml:space="preserve">lâm phi hùng </t>
  </si>
  <si>
    <t>nguyễn văn nam</t>
  </si>
  <si>
    <t>nguyễn đan đình</t>
  </si>
  <si>
    <t>lê văn hải</t>
  </si>
  <si>
    <t>trần văn dũng</t>
  </si>
  <si>
    <t>võ văn bắc</t>
  </si>
  <si>
    <t>nguyễn văn chừng</t>
  </si>
  <si>
    <t>nguyễn văn sạch</t>
  </si>
  <si>
    <t>hồ trang giang linh</t>
  </si>
  <si>
    <t>huỳnh thanh vì</t>
  </si>
  <si>
    <t>nguyễn văn nê</t>
  </si>
  <si>
    <t>nguyễn văn nho</t>
  </si>
  <si>
    <t>dương mỹ tiên</t>
  </si>
  <si>
    <t xml:space="preserve">nguyễn văn hoàng </t>
  </si>
  <si>
    <t>lý minh tùng</t>
  </si>
  <si>
    <t>nguyễn văn thành</t>
  </si>
  <si>
    <t>nguyễn thanh tuấn</t>
  </si>
  <si>
    <t>võ công hầu</t>
  </si>
  <si>
    <t>trần văn đậm</t>
  </si>
  <si>
    <t>nguyễn văn tuấn</t>
  </si>
  <si>
    <t>nguyễn văn văn</t>
  </si>
  <si>
    <t xml:space="preserve">phạm văn phước </t>
  </si>
  <si>
    <t>nguyễn hoàng sâm</t>
  </si>
  <si>
    <t>nguyễn văn thắng</t>
  </si>
  <si>
    <t>lê văn tráng</t>
  </si>
  <si>
    <t>hồ văn nhơn</t>
  </si>
  <si>
    <t>phạm văn thắng</t>
  </si>
  <si>
    <t>nguyễn văn sĩ</t>
  </si>
  <si>
    <t>trần thanh sơn</t>
  </si>
  <si>
    <t>trần trung nghĩa</t>
  </si>
  <si>
    <t>trần văn lợi</t>
  </si>
  <si>
    <t>trần văn thạnh</t>
  </si>
  <si>
    <t>trần văn giữ</t>
  </si>
  <si>
    <t>dương quang trên</t>
  </si>
  <si>
    <t>trần văn sơn</t>
  </si>
  <si>
    <t>trần văn cảnh</t>
  </si>
  <si>
    <t>trần văn đỏ</t>
  </si>
  <si>
    <t>nguyễn văn hồng</t>
  </si>
  <si>
    <t>huỳnh văn chua</t>
  </si>
  <si>
    <t>lê triệu phú</t>
  </si>
  <si>
    <t>nguyễn văn giang</t>
  </si>
  <si>
    <t>nguyễn văn mỹ</t>
  </si>
  <si>
    <t>dương văn mỹ</t>
  </si>
  <si>
    <t>lê hồng ni</t>
  </si>
  <si>
    <t>lý văn phòng</t>
  </si>
  <si>
    <t>nguyễn phú cường</t>
  </si>
  <si>
    <t>bùi văn nghĩ</t>
  </si>
  <si>
    <t>nguyễn văn bốn</t>
  </si>
  <si>
    <t>nguyễn văn khi</t>
  </si>
  <si>
    <t>la tấn đường</t>
  </si>
  <si>
    <t>lê văn công</t>
  </si>
  <si>
    <t>phan thị sậy</t>
  </si>
  <si>
    <t>nguyễn văn linh</t>
  </si>
  <si>
    <t>ngô bữu giám</t>
  </si>
  <si>
    <t>phạm văn hiếu</t>
  </si>
  <si>
    <t>nguyễn thị hoanh</t>
  </si>
  <si>
    <t>nguyễn thị bích vân</t>
  </si>
  <si>
    <t>nguyễn văn nhỡ</t>
  </si>
  <si>
    <t>mai quốc khánh</t>
  </si>
  <si>
    <t>nguyễn thanh phong</t>
  </si>
  <si>
    <t>trần văn hào</t>
  </si>
  <si>
    <t>nguyễn văn tâm</t>
  </si>
  <si>
    <t xml:space="preserve">trương văn quốc </t>
  </si>
  <si>
    <t>nguyễn văn vũ</t>
  </si>
  <si>
    <t>trần văn diên</t>
  </si>
  <si>
    <t>lê văn phúc</t>
  </si>
  <si>
    <t>lê hữu nghi</t>
  </si>
  <si>
    <t>lê văn lưu</t>
  </si>
  <si>
    <t>lê phước hái</t>
  </si>
  <si>
    <t>lê văn trí</t>
  </si>
  <si>
    <t>trình trí tùng</t>
  </si>
  <si>
    <t>lê văn rô</t>
  </si>
  <si>
    <t>trần thị thái</t>
  </si>
  <si>
    <t>hà văn beo</t>
  </si>
  <si>
    <t>nguyễn văn no</t>
  </si>
  <si>
    <t>nguyễn thị hồng loan</t>
  </si>
  <si>
    <t>nguyễn thị ngọc ánh</t>
  </si>
  <si>
    <t>huỳnh văn túng</t>
  </si>
  <si>
    <t xml:space="preserve">dương bích phương </t>
  </si>
  <si>
    <t>trần văn thương</t>
  </si>
  <si>
    <t xml:space="preserve">huỳnh thị phương </t>
  </si>
  <si>
    <t>nguyễn thanh hùng</t>
  </si>
  <si>
    <t>nguyễn ngọc hà</t>
  </si>
  <si>
    <t>huỳnh văn cường</t>
  </si>
  <si>
    <t>lê văn giữ</t>
  </si>
  <si>
    <t>trần văn đen</t>
  </si>
  <si>
    <t>nguyễn văn quân</t>
  </si>
  <si>
    <t>nguyễn hồng tuấn</t>
  </si>
  <si>
    <t>trần quốc tuấn</t>
  </si>
  <si>
    <t>lương văn chánh</t>
  </si>
  <si>
    <t>trần văn hầu</t>
  </si>
  <si>
    <t>nguyễn kim chơn</t>
  </si>
  <si>
    <t>cừu lưu sanh</t>
  </si>
  <si>
    <t>ngô công hoạch</t>
  </si>
  <si>
    <t>dương văn trang</t>
  </si>
  <si>
    <t>huỳnh văn hùng</t>
  </si>
  <si>
    <t>lê thanh lâm</t>
  </si>
  <si>
    <t>huỳnh văn hưởng</t>
  </si>
  <si>
    <t>võ văn dắt</t>
  </si>
  <si>
    <t>nguyễn văn giàu</t>
  </si>
  <si>
    <t>đặng hùng cường</t>
  </si>
  <si>
    <t>thi hữu danh</t>
  </si>
  <si>
    <t>phạm minh huyền</t>
  </si>
  <si>
    <t>Họ tên chủ cơ sở</t>
  </si>
  <si>
    <t>trần văn tuấn phước</t>
  </si>
  <si>
    <t>Mã số thuế</t>
  </si>
  <si>
    <t xml:space="preserve">Tên doanh nghiệp </t>
  </si>
  <si>
    <t>Cty CP XNK Thuỷ sản An Giang (AGIFISH)</t>
  </si>
  <si>
    <t>Cty CP XNK nông sản An Giang (AFIEX)</t>
  </si>
  <si>
    <t>Cty TNHH MTV XNK TTS Đông Á</t>
  </si>
  <si>
    <t>Cty CP Nam Việt</t>
  </si>
  <si>
    <t>Cty CP Thuỷ sản NTSF</t>
  </si>
  <si>
    <t xml:space="preserve">Cty CP thuỷ sản Cửu Long </t>
  </si>
  <si>
    <t xml:space="preserve">HTX Thuỷ sản Chợ Mới </t>
  </si>
  <si>
    <t>Cty TNHH MTV NTTS An Giang - Bình An</t>
  </si>
  <si>
    <t xml:space="preserve">Cty CP XNK An  Mỹ </t>
  </si>
  <si>
    <t>Cty TNHH SX - TM - DV Thuận An</t>
  </si>
  <si>
    <t xml:space="preserve">Cty Thuỷ sản Trường Giang </t>
  </si>
  <si>
    <t>Cty TNHH Phú Hưng</t>
  </si>
  <si>
    <t>Công ty cổ phần Vĩnh Hoàn</t>
  </si>
  <si>
    <t>Công ty cổ phần NTACO</t>
  </si>
  <si>
    <t>Công ty cổ phần Hiệp Thanh</t>
  </si>
  <si>
    <t>0303141296</t>
  </si>
  <si>
    <t>Công ty cổ phần IDI (Sao Mai)</t>
  </si>
  <si>
    <t>Công ty Tiệp Phát</t>
  </si>
  <si>
    <t>Công ty XNK Tân Việt</t>
  </si>
  <si>
    <t>Công ty Tây Ninh</t>
  </si>
  <si>
    <t>Công ty Tân Hiệp Phát</t>
  </si>
  <si>
    <t>Công ty CP Hùng Vương</t>
  </si>
  <si>
    <t>Mã</t>
  </si>
  <si>
    <t>Tên thuỷ sản</t>
  </si>
  <si>
    <t>Cá tra</t>
  </si>
  <si>
    <t>cá basa</t>
  </si>
  <si>
    <t>Cá lóc</t>
  </si>
  <si>
    <t>Cá rô phi</t>
  </si>
  <si>
    <t>Cá điều hồng</t>
  </si>
  <si>
    <t>Cá trê</t>
  </si>
  <si>
    <t>Cá he, mè vinh</t>
  </si>
  <si>
    <t>Cá hú</t>
  </si>
  <si>
    <t xml:space="preserve">Cá chim </t>
  </si>
  <si>
    <t>Cá hô</t>
  </si>
  <si>
    <t>Cá chép giòn</t>
  </si>
  <si>
    <t>Cá ét</t>
  </si>
  <si>
    <t>Cá mè hôi</t>
  </si>
  <si>
    <t>Cá heo</t>
  </si>
  <si>
    <t>Cá khác</t>
  </si>
  <si>
    <t>Tôm càng xanh</t>
  </si>
  <si>
    <t>Lươn</t>
  </si>
  <si>
    <t>Ếch</t>
  </si>
  <si>
    <t>Baba</t>
  </si>
  <si>
    <t>Cá sấu</t>
  </si>
  <si>
    <t>Trứng nước</t>
  </si>
  <si>
    <t>cua đồng</t>
  </si>
  <si>
    <t>tên huyện</t>
  </si>
  <si>
    <t>tên xã</t>
  </si>
  <si>
    <t>tên ấp</t>
  </si>
  <si>
    <t>tên_ptn</t>
  </si>
  <si>
    <t>quảng canh</t>
  </si>
  <si>
    <t>bán thâm canh</t>
  </si>
  <si>
    <t xml:space="preserve"> </t>
  </si>
  <si>
    <t>thâm canh</t>
  </si>
  <si>
    <t>tên_tccl</t>
  </si>
  <si>
    <t>VietGap</t>
  </si>
  <si>
    <t>GlobalGap</t>
  </si>
  <si>
    <t>ASC</t>
  </si>
  <si>
    <t>SQF</t>
  </si>
  <si>
    <t>BAP</t>
  </si>
  <si>
    <t>Không</t>
  </si>
  <si>
    <t xml:space="preserve">mục đích </t>
  </si>
  <si>
    <t>Chế biến XK</t>
  </si>
  <si>
    <t>Tiêu thụ nội địa</t>
  </si>
  <si>
    <t xml:space="preserve">Không xác định </t>
  </si>
  <si>
    <t>STT</t>
  </si>
  <si>
    <t>Đối tượng</t>
  </si>
  <si>
    <t>Diện tích mặt nước m2</t>
  </si>
  <si>
    <t>DANH SÁCH CƠ SỞ NUÔI THỦY SẢN 2018</t>
  </si>
  <si>
    <t>(Thời điểm điều tra tháng 11/2018)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</si>
</sst>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o%20cao/Bia%20BCao/danhmuc_ap_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hmuc_31_3_2012"/>
      <sheetName val="DanhMuc_31_03_2012"/>
      <sheetName val="Danh muc huyen"/>
      <sheetName val="DM_tinh_danglam (2)"/>
      <sheetName val="DanhMuc_19_12_2009_ThixaTanchau"/>
      <sheetName val="DanhMuc"/>
      <sheetName val="sheet2"/>
      <sheetName val="DM_tinh_danglam"/>
      <sheetName val="00000000"/>
      <sheetName val="10000000"/>
      <sheetName val="20000000"/>
    </sheetNames>
    <sheetDataSet>
      <sheetData sheetId="0">
        <row r="6">
          <cell r="E6">
            <v>3028001</v>
          </cell>
          <cell r="F6" t="str">
            <v>01</v>
          </cell>
          <cell r="G6" t="str">
            <v>Khóm Bình Long 1</v>
          </cell>
        </row>
        <row r="7">
          <cell r="E7">
            <v>3028003</v>
          </cell>
          <cell r="F7" t="str">
            <v>03</v>
          </cell>
          <cell r="G7" t="str">
            <v>Khóm Bình Long 2</v>
          </cell>
        </row>
        <row r="8">
          <cell r="E8">
            <v>3028005</v>
          </cell>
          <cell r="F8" t="str">
            <v>05</v>
          </cell>
          <cell r="G8" t="str">
            <v>Khóm Bình Long 3</v>
          </cell>
        </row>
        <row r="9">
          <cell r="E9">
            <v>3028007</v>
          </cell>
          <cell r="F9" t="str">
            <v>07</v>
          </cell>
          <cell r="G9" t="str">
            <v>Khóm Bình Long 4</v>
          </cell>
        </row>
        <row r="10">
          <cell r="E10">
            <v>3028009</v>
          </cell>
          <cell r="F10" t="str">
            <v>09</v>
          </cell>
          <cell r="G10" t="str">
            <v>Khóm Nguyễn Du</v>
          </cell>
        </row>
        <row r="11">
          <cell r="E11">
            <v>3028001</v>
          </cell>
          <cell r="F11" t="str">
            <v>01</v>
          </cell>
          <cell r="G11" t="str">
            <v>Khóm 1</v>
          </cell>
        </row>
        <row r="12">
          <cell r="E12">
            <v>3028003</v>
          </cell>
          <cell r="F12" t="str">
            <v>03</v>
          </cell>
          <cell r="G12" t="str">
            <v>Khóm 2</v>
          </cell>
        </row>
        <row r="13">
          <cell r="E13">
            <v>3028005</v>
          </cell>
          <cell r="F13" t="str">
            <v>05</v>
          </cell>
          <cell r="G13" t="str">
            <v>Khóm 3</v>
          </cell>
        </row>
        <row r="14">
          <cell r="E14">
            <v>3028007</v>
          </cell>
          <cell r="F14" t="str">
            <v>07</v>
          </cell>
          <cell r="G14" t="str">
            <v>Khóm 4</v>
          </cell>
        </row>
        <row r="15">
          <cell r="E15">
            <v>3028009</v>
          </cell>
          <cell r="F15" t="str">
            <v>09</v>
          </cell>
          <cell r="G15" t="str">
            <v>Khóm 5</v>
          </cell>
        </row>
        <row r="16">
          <cell r="E16">
            <v>3028011</v>
          </cell>
          <cell r="F16" t="str">
            <v>11</v>
          </cell>
          <cell r="G16" t="str">
            <v>Khóm 6</v>
          </cell>
        </row>
        <row r="17">
          <cell r="E17">
            <v>3028013</v>
          </cell>
          <cell r="F17" t="str">
            <v>13</v>
          </cell>
          <cell r="G17" t="str">
            <v>Khóm 7</v>
          </cell>
        </row>
        <row r="18">
          <cell r="E18">
            <v>3028015</v>
          </cell>
          <cell r="F18" t="str">
            <v>15</v>
          </cell>
          <cell r="G18" t="str">
            <v>Khóm Phó Quế</v>
          </cell>
        </row>
        <row r="19">
          <cell r="E19">
            <v>3028001</v>
          </cell>
          <cell r="F19" t="str">
            <v>01</v>
          </cell>
          <cell r="G19" t="str">
            <v>Khóm Đông An</v>
          </cell>
        </row>
        <row r="20">
          <cell r="E20">
            <v>3028003</v>
          </cell>
          <cell r="F20" t="str">
            <v>03</v>
          </cell>
          <cell r="G20" t="str">
            <v>Khóm Đông Phú</v>
          </cell>
        </row>
        <row r="21">
          <cell r="E21">
            <v>3028005</v>
          </cell>
          <cell r="F21" t="str">
            <v>05</v>
          </cell>
          <cell r="G21" t="str">
            <v>Khóm Đông Thành</v>
          </cell>
        </row>
        <row r="22">
          <cell r="E22">
            <v>3028007</v>
          </cell>
          <cell r="F22" t="str">
            <v>07</v>
          </cell>
          <cell r="G22" t="str">
            <v>Khóm Đông Hưng</v>
          </cell>
        </row>
        <row r="23">
          <cell r="E23">
            <v>3028601</v>
          </cell>
          <cell r="F23" t="str">
            <v>01</v>
          </cell>
          <cell r="G23" t="str">
            <v>Khóm Đông An 1</v>
          </cell>
        </row>
        <row r="24">
          <cell r="E24">
            <v>3028603</v>
          </cell>
          <cell r="F24" t="str">
            <v>03</v>
          </cell>
          <cell r="G24" t="str">
            <v>Khóm Đông An 2</v>
          </cell>
        </row>
        <row r="25">
          <cell r="E25">
            <v>3028605</v>
          </cell>
          <cell r="F25" t="str">
            <v>05</v>
          </cell>
          <cell r="G25" t="str">
            <v>Khóm Đông An 4</v>
          </cell>
        </row>
        <row r="26">
          <cell r="E26">
            <v>3028607</v>
          </cell>
          <cell r="F26" t="str">
            <v>07</v>
          </cell>
          <cell r="G26" t="str">
            <v>Khóm Đông An 5</v>
          </cell>
        </row>
        <row r="27">
          <cell r="E27">
            <v>3028609</v>
          </cell>
          <cell r="F27" t="str">
            <v>09</v>
          </cell>
          <cell r="G27" t="str">
            <v>Khóm Đông An 6</v>
          </cell>
        </row>
        <row r="28">
          <cell r="E28">
            <v>3028901</v>
          </cell>
          <cell r="F28" t="str">
            <v>01</v>
          </cell>
          <cell r="G28" t="str">
            <v>Khóm Bình Đức 1</v>
          </cell>
        </row>
        <row r="29">
          <cell r="E29">
            <v>3028903</v>
          </cell>
          <cell r="F29" t="str">
            <v>03</v>
          </cell>
          <cell r="G29" t="str">
            <v>Khóm Bình Đức 2</v>
          </cell>
        </row>
        <row r="30">
          <cell r="E30">
            <v>3028905</v>
          </cell>
          <cell r="F30" t="str">
            <v>05</v>
          </cell>
          <cell r="G30" t="str">
            <v>Khóm Bình Đức 3</v>
          </cell>
        </row>
        <row r="31">
          <cell r="E31">
            <v>3028907</v>
          </cell>
          <cell r="F31" t="str">
            <v>07</v>
          </cell>
          <cell r="G31" t="str">
            <v>Khóm Bình Đức 4</v>
          </cell>
        </row>
        <row r="32">
          <cell r="E32">
            <v>3028909</v>
          </cell>
          <cell r="F32" t="str">
            <v>09</v>
          </cell>
          <cell r="G32" t="str">
            <v>Khóm Bình Đức 5</v>
          </cell>
        </row>
        <row r="33">
          <cell r="E33">
            <v>3028911</v>
          </cell>
          <cell r="F33" t="str">
            <v>11</v>
          </cell>
          <cell r="G33" t="str">
            <v>Khóm Bình Đức 6</v>
          </cell>
        </row>
        <row r="34">
          <cell r="E34">
            <v>3029201</v>
          </cell>
          <cell r="F34" t="str">
            <v>01</v>
          </cell>
          <cell r="G34" t="str">
            <v>Khóm Bình Thới 1</v>
          </cell>
        </row>
        <row r="35">
          <cell r="E35">
            <v>3029203</v>
          </cell>
          <cell r="F35" t="str">
            <v>03</v>
          </cell>
          <cell r="G35" t="str">
            <v>Khóm Bình Thới 2</v>
          </cell>
        </row>
        <row r="36">
          <cell r="E36">
            <v>3029205</v>
          </cell>
          <cell r="F36" t="str">
            <v>05</v>
          </cell>
          <cell r="G36" t="str">
            <v>Khóm Bình Thới 3</v>
          </cell>
        </row>
        <row r="37">
          <cell r="E37">
            <v>3029207</v>
          </cell>
          <cell r="F37" t="str">
            <v>07</v>
          </cell>
          <cell r="G37" t="str">
            <v>Khóm Bình Khánh 1</v>
          </cell>
        </row>
        <row r="38">
          <cell r="E38">
            <v>3029209</v>
          </cell>
          <cell r="F38" t="str">
            <v>09</v>
          </cell>
          <cell r="G38" t="str">
            <v>Khóm Bình Khánh 2</v>
          </cell>
        </row>
        <row r="39">
          <cell r="E39">
            <v>3029211</v>
          </cell>
          <cell r="F39" t="str">
            <v>11</v>
          </cell>
          <cell r="G39" t="str">
            <v>Khóm Bình Khánh 3</v>
          </cell>
        </row>
        <row r="40">
          <cell r="E40">
            <v>3029213</v>
          </cell>
          <cell r="F40" t="str">
            <v>13</v>
          </cell>
          <cell r="G40" t="str">
            <v>Khóm Bình Khánh 4</v>
          </cell>
        </row>
        <row r="41">
          <cell r="E41">
            <v>3029215</v>
          </cell>
          <cell r="F41">
            <v>15</v>
          </cell>
          <cell r="G41" t="str">
            <v>Khóm Bình Khánh 5</v>
          </cell>
        </row>
        <row r="42">
          <cell r="E42">
            <v>3029216</v>
          </cell>
          <cell r="F42">
            <v>16</v>
          </cell>
          <cell r="G42" t="str">
            <v>Khóm Bình Khánh 6</v>
          </cell>
        </row>
        <row r="43">
          <cell r="E43">
            <v>3029217</v>
          </cell>
          <cell r="F43">
            <v>17</v>
          </cell>
          <cell r="G43" t="str">
            <v>Khóm Bình Khánh 7</v>
          </cell>
        </row>
        <row r="44">
          <cell r="E44">
            <v>3029501</v>
          </cell>
          <cell r="F44" t="str">
            <v>01</v>
          </cell>
          <cell r="G44" t="str">
            <v>Khóm Đông Thịnh 1</v>
          </cell>
        </row>
        <row r="45">
          <cell r="E45">
            <v>3029503</v>
          </cell>
          <cell r="F45" t="str">
            <v>03</v>
          </cell>
          <cell r="G45" t="str">
            <v>Khóm Đông Thịnh 2</v>
          </cell>
        </row>
        <row r="46">
          <cell r="E46">
            <v>3029505</v>
          </cell>
          <cell r="F46" t="str">
            <v>05</v>
          </cell>
          <cell r="G46" t="str">
            <v>Khóm Đông Thịnh 3</v>
          </cell>
        </row>
        <row r="47">
          <cell r="E47">
            <v>3029507</v>
          </cell>
          <cell r="F47" t="str">
            <v>07</v>
          </cell>
          <cell r="G47" t="str">
            <v>Khóm Đông Thịnh 4</v>
          </cell>
        </row>
        <row r="48">
          <cell r="E48">
            <v>3029509</v>
          </cell>
          <cell r="F48" t="str">
            <v>09</v>
          </cell>
          <cell r="G48" t="str">
            <v>Khóm Đông Thịnh 5</v>
          </cell>
        </row>
        <row r="49">
          <cell r="E49">
            <v>3029511</v>
          </cell>
          <cell r="F49" t="str">
            <v>11</v>
          </cell>
          <cell r="G49" t="str">
            <v>Khóm Đông Thịnh 6</v>
          </cell>
        </row>
        <row r="50">
          <cell r="E50">
            <v>3029513</v>
          </cell>
          <cell r="F50" t="str">
            <v>13</v>
          </cell>
          <cell r="G50" t="str">
            <v>Khóm Mỹ Lộc</v>
          </cell>
        </row>
        <row r="51">
          <cell r="E51">
            <v>3029515</v>
          </cell>
          <cell r="F51">
            <v>15</v>
          </cell>
          <cell r="G51" t="str">
            <v>Khóm Đông Thịnh 7</v>
          </cell>
        </row>
        <row r="52">
          <cell r="E52">
            <v>3029517</v>
          </cell>
          <cell r="F52">
            <v>17</v>
          </cell>
          <cell r="G52" t="str">
            <v>Khóm Đông Thịnh 8</v>
          </cell>
        </row>
        <row r="53">
          <cell r="E53">
            <v>3029519</v>
          </cell>
          <cell r="F53">
            <v>19</v>
          </cell>
          <cell r="G53" t="str">
            <v>Khóm Đông Thịnh 9</v>
          </cell>
        </row>
        <row r="54">
          <cell r="E54">
            <v>3029801</v>
          </cell>
          <cell r="F54" t="str">
            <v>01</v>
          </cell>
          <cell r="G54" t="str">
            <v>Khóm Mỹ Quới</v>
          </cell>
        </row>
        <row r="55">
          <cell r="E55">
            <v>3029803</v>
          </cell>
          <cell r="F55" t="str">
            <v>03</v>
          </cell>
          <cell r="G55" t="str">
            <v>Khóm Tân Quới</v>
          </cell>
        </row>
        <row r="56">
          <cell r="E56">
            <v>3029805</v>
          </cell>
          <cell r="F56" t="str">
            <v>05</v>
          </cell>
          <cell r="G56" t="str">
            <v>Khóm Mỹ Thọ</v>
          </cell>
        </row>
        <row r="57">
          <cell r="E57">
            <v>3029807</v>
          </cell>
          <cell r="F57" t="str">
            <v>07</v>
          </cell>
          <cell r="G57" t="str">
            <v>Khóm Mỹ Phú</v>
          </cell>
        </row>
        <row r="58">
          <cell r="E58">
            <v>3029809</v>
          </cell>
          <cell r="F58" t="str">
            <v>09</v>
          </cell>
          <cell r="G58" t="str">
            <v>Khóm Tân Phú</v>
          </cell>
        </row>
        <row r="59">
          <cell r="E59">
            <v>3030101</v>
          </cell>
          <cell r="F59" t="str">
            <v>01</v>
          </cell>
          <cell r="G59" t="str">
            <v>Khóm Tây Thạnh</v>
          </cell>
        </row>
        <row r="60">
          <cell r="E60">
            <v>3030103</v>
          </cell>
          <cell r="F60" t="str">
            <v>03</v>
          </cell>
          <cell r="G60" t="str">
            <v>Khóm Tây An</v>
          </cell>
        </row>
        <row r="61">
          <cell r="E61">
            <v>3030105</v>
          </cell>
          <cell r="F61" t="str">
            <v>05</v>
          </cell>
          <cell r="G61" t="str">
            <v>Khóm Trung Thạnh</v>
          </cell>
        </row>
        <row r="62">
          <cell r="E62">
            <v>3030107</v>
          </cell>
          <cell r="F62" t="str">
            <v>07</v>
          </cell>
          <cell r="G62" t="str">
            <v>Khóm Trung An</v>
          </cell>
        </row>
        <row r="63">
          <cell r="E63">
            <v>3030109</v>
          </cell>
          <cell r="F63" t="str">
            <v>09</v>
          </cell>
          <cell r="G63" t="str">
            <v>Khóm Trung Hưng</v>
          </cell>
        </row>
        <row r="64">
          <cell r="E64">
            <v>3030111</v>
          </cell>
          <cell r="F64" t="str">
            <v>11</v>
          </cell>
          <cell r="G64" t="str">
            <v>Khóm Long Hưng 1</v>
          </cell>
        </row>
        <row r="65">
          <cell r="E65">
            <v>3030113</v>
          </cell>
          <cell r="F65" t="str">
            <v>13</v>
          </cell>
          <cell r="G65" t="str">
            <v>Khóm Long Hưng 2</v>
          </cell>
        </row>
        <row r="66">
          <cell r="E66">
            <v>3030115</v>
          </cell>
          <cell r="F66" t="str">
            <v>15</v>
          </cell>
          <cell r="G66" t="str">
            <v>Khóm Thạnh An</v>
          </cell>
        </row>
        <row r="67">
          <cell r="E67">
            <v>3030117</v>
          </cell>
          <cell r="F67" t="str">
            <v>17</v>
          </cell>
          <cell r="G67" t="str">
            <v>Khóm An Hưng</v>
          </cell>
        </row>
        <row r="68">
          <cell r="E68">
            <v>3030119</v>
          </cell>
          <cell r="F68">
            <v>19</v>
          </cell>
          <cell r="G68" t="str">
            <v>Khóm An Thới</v>
          </cell>
        </row>
        <row r="69">
          <cell r="E69">
            <v>3030401</v>
          </cell>
          <cell r="F69" t="str">
            <v>01</v>
          </cell>
          <cell r="G69" t="str">
            <v>Khóm Đông Thạnh</v>
          </cell>
        </row>
        <row r="70">
          <cell r="E70">
            <v>3030403</v>
          </cell>
          <cell r="F70" t="str">
            <v>03</v>
          </cell>
          <cell r="G70" t="str">
            <v>Khóm Đông Thạnh A</v>
          </cell>
        </row>
        <row r="71">
          <cell r="E71">
            <v>3030405</v>
          </cell>
          <cell r="F71" t="str">
            <v>05</v>
          </cell>
          <cell r="G71" t="str">
            <v>Khóm Đông Thạnh B</v>
          </cell>
        </row>
        <row r="72">
          <cell r="E72">
            <v>3030407</v>
          </cell>
          <cell r="F72" t="str">
            <v>07</v>
          </cell>
          <cell r="G72" t="str">
            <v>Khóm Hưng Thạnh</v>
          </cell>
        </row>
        <row r="73">
          <cell r="E73">
            <v>3030409</v>
          </cell>
          <cell r="F73" t="str">
            <v>09</v>
          </cell>
          <cell r="G73" t="str">
            <v>Khóm Thới Thạnh</v>
          </cell>
        </row>
        <row r="74">
          <cell r="E74">
            <v>3030411</v>
          </cell>
          <cell r="F74" t="str">
            <v>11</v>
          </cell>
          <cell r="G74" t="str">
            <v>Khóm Thới An</v>
          </cell>
        </row>
        <row r="75">
          <cell r="E75">
            <v>3030413</v>
          </cell>
          <cell r="F75" t="str">
            <v>13</v>
          </cell>
          <cell r="G75" t="str">
            <v>Khóm Thới Hòa</v>
          </cell>
        </row>
        <row r="76">
          <cell r="E76">
            <v>3030415</v>
          </cell>
          <cell r="F76" t="str">
            <v>15</v>
          </cell>
          <cell r="G76" t="str">
            <v>Khóm Thới An A</v>
          </cell>
        </row>
        <row r="77">
          <cell r="E77">
            <v>3030417</v>
          </cell>
          <cell r="F77" t="str">
            <v>17</v>
          </cell>
          <cell r="G77" t="str">
            <v>Khóm Hòa Thạnh</v>
          </cell>
        </row>
        <row r="78">
          <cell r="E78">
            <v>3030701</v>
          </cell>
          <cell r="F78" t="str">
            <v>01</v>
          </cell>
          <cell r="G78" t="str">
            <v>Khóm Tây Khánh 1</v>
          </cell>
        </row>
        <row r="79">
          <cell r="E79">
            <v>3030703</v>
          </cell>
          <cell r="F79" t="str">
            <v>03</v>
          </cell>
          <cell r="G79" t="str">
            <v>Khóm Tây Khánh 2</v>
          </cell>
        </row>
        <row r="80">
          <cell r="E80">
            <v>3030705</v>
          </cell>
          <cell r="F80" t="str">
            <v>05</v>
          </cell>
          <cell r="G80" t="str">
            <v>Khóm Tây Khánh 3</v>
          </cell>
        </row>
        <row r="81">
          <cell r="E81">
            <v>3030707</v>
          </cell>
          <cell r="F81" t="str">
            <v>07</v>
          </cell>
          <cell r="G81" t="str">
            <v>Khóm Tây Khánh 4</v>
          </cell>
        </row>
        <row r="82">
          <cell r="E82">
            <v>3030709</v>
          </cell>
          <cell r="F82" t="str">
            <v>09</v>
          </cell>
          <cell r="G82" t="str">
            <v>Khóm Tây Khánh 5</v>
          </cell>
        </row>
        <row r="83">
          <cell r="E83">
            <v>3030711</v>
          </cell>
          <cell r="F83">
            <v>11</v>
          </cell>
          <cell r="G83" t="str">
            <v>Khóm Tây Khánh 6</v>
          </cell>
        </row>
        <row r="84">
          <cell r="E84">
            <v>3030713</v>
          </cell>
          <cell r="F84">
            <v>13</v>
          </cell>
          <cell r="G84" t="str">
            <v>Khóm Tây Khánh 7</v>
          </cell>
        </row>
        <row r="85">
          <cell r="E85">
            <v>3030715</v>
          </cell>
          <cell r="F85">
            <v>15</v>
          </cell>
          <cell r="G85" t="str">
            <v>Khóm Tây Khánh 8</v>
          </cell>
        </row>
        <row r="86">
          <cell r="E86">
            <v>3030717</v>
          </cell>
          <cell r="F86">
            <v>17</v>
          </cell>
          <cell r="G86" t="str">
            <v>Khóm Tây Huề 1</v>
          </cell>
        </row>
        <row r="87">
          <cell r="E87">
            <v>3030719</v>
          </cell>
          <cell r="F87">
            <v>19</v>
          </cell>
          <cell r="G87" t="str">
            <v>Khóm Tây Huề 2</v>
          </cell>
        </row>
        <row r="88">
          <cell r="E88">
            <v>3030721</v>
          </cell>
          <cell r="F88">
            <v>21</v>
          </cell>
          <cell r="G88" t="str">
            <v>Khóm Tây Huề 3</v>
          </cell>
        </row>
        <row r="89">
          <cell r="E89">
            <v>3031001</v>
          </cell>
          <cell r="F89" t="str">
            <v>01</v>
          </cell>
          <cell r="G89" t="str">
            <v>Ấp Bình Khánh</v>
          </cell>
        </row>
        <row r="90">
          <cell r="E90">
            <v>3031003</v>
          </cell>
          <cell r="F90" t="str">
            <v>03</v>
          </cell>
          <cell r="G90" t="str">
            <v>Ấp Bình Hòa</v>
          </cell>
        </row>
        <row r="91">
          <cell r="E91">
            <v>3031005</v>
          </cell>
          <cell r="F91" t="str">
            <v>05</v>
          </cell>
          <cell r="G91" t="str">
            <v>Ấp Bình Hòa 1</v>
          </cell>
        </row>
        <row r="92">
          <cell r="E92">
            <v>3031007</v>
          </cell>
          <cell r="F92" t="str">
            <v>07</v>
          </cell>
          <cell r="G92" t="str">
            <v>Ấp Bình Hòa 2</v>
          </cell>
        </row>
        <row r="93">
          <cell r="E93">
            <v>3031301</v>
          </cell>
          <cell r="F93" t="str">
            <v>01</v>
          </cell>
          <cell r="G93" t="str">
            <v>Ấp Mỹ Khánh 1</v>
          </cell>
        </row>
        <row r="94">
          <cell r="E94">
            <v>3031303</v>
          </cell>
          <cell r="F94" t="str">
            <v>03</v>
          </cell>
          <cell r="G94" t="str">
            <v>Ấp Mỹ Khánh 2</v>
          </cell>
        </row>
        <row r="95">
          <cell r="E95">
            <v>3031305</v>
          </cell>
          <cell r="F95" t="str">
            <v>05</v>
          </cell>
          <cell r="G95" t="str">
            <v>Ấp Mỹ Long 1</v>
          </cell>
        </row>
        <row r="96">
          <cell r="E96">
            <v>3031307</v>
          </cell>
          <cell r="F96" t="str">
            <v>07</v>
          </cell>
          <cell r="G96" t="str">
            <v>Ấp Mỹ Long 2</v>
          </cell>
        </row>
        <row r="97">
          <cell r="E97">
            <v>3031309</v>
          </cell>
          <cell r="F97" t="str">
            <v>09</v>
          </cell>
          <cell r="G97" t="str">
            <v>Ấp Mỹ Thuận</v>
          </cell>
        </row>
        <row r="98">
          <cell r="E98">
            <v>3031311</v>
          </cell>
          <cell r="F98" t="str">
            <v>11</v>
          </cell>
          <cell r="G98" t="str">
            <v>Ấp Mỹ Hiệp</v>
          </cell>
        </row>
        <row r="99">
          <cell r="E99">
            <v>3031313</v>
          </cell>
          <cell r="F99" t="str">
            <v>13</v>
          </cell>
          <cell r="G99" t="str">
            <v>Ấp Mỹ An 1</v>
          </cell>
        </row>
        <row r="100">
          <cell r="E100">
            <v>3031315</v>
          </cell>
          <cell r="F100" t="str">
            <v>15</v>
          </cell>
          <cell r="G100" t="str">
            <v>Ấp Mỹ An 2</v>
          </cell>
        </row>
        <row r="101">
          <cell r="E101">
            <v>3031317</v>
          </cell>
          <cell r="F101">
            <v>17</v>
          </cell>
          <cell r="G101" t="str">
            <v>Ấp Mỹ Thạnh</v>
          </cell>
        </row>
        <row r="102">
          <cell r="E102">
            <v>3031601</v>
          </cell>
          <cell r="F102" t="str">
            <v>01</v>
          </cell>
          <cell r="G102" t="str">
            <v>Khóm Châu Thới 1</v>
          </cell>
        </row>
        <row r="103">
          <cell r="E103">
            <v>3031603</v>
          </cell>
          <cell r="F103" t="str">
            <v>03</v>
          </cell>
          <cell r="G103" t="str">
            <v>Khóm Châu Thới 3</v>
          </cell>
        </row>
        <row r="104">
          <cell r="E104">
            <v>3031605</v>
          </cell>
          <cell r="F104" t="str">
            <v>05</v>
          </cell>
          <cell r="G104" t="str">
            <v>Khóm Châu Long 2</v>
          </cell>
        </row>
        <row r="105">
          <cell r="E105">
            <v>3031607</v>
          </cell>
          <cell r="F105" t="str">
            <v>07</v>
          </cell>
          <cell r="G105" t="str">
            <v>Khóm Châu Long 3</v>
          </cell>
        </row>
        <row r="106">
          <cell r="E106">
            <v>3031609</v>
          </cell>
          <cell r="F106" t="str">
            <v>09</v>
          </cell>
          <cell r="G106" t="str">
            <v>Khóm Châu Long 4</v>
          </cell>
        </row>
        <row r="107">
          <cell r="E107">
            <v>3031611</v>
          </cell>
          <cell r="F107">
            <v>11</v>
          </cell>
          <cell r="G107" t="str">
            <v>Khóm Châu Long 5</v>
          </cell>
        </row>
        <row r="108">
          <cell r="E108">
            <v>3031613</v>
          </cell>
          <cell r="F108">
            <v>13</v>
          </cell>
          <cell r="G108" t="str">
            <v>Khóm Châu Thới 2</v>
          </cell>
        </row>
        <row r="109">
          <cell r="E109">
            <v>3031615</v>
          </cell>
          <cell r="F109">
            <v>15</v>
          </cell>
          <cell r="G109" t="str">
            <v xml:space="preserve">Khóm Châu Thới </v>
          </cell>
        </row>
        <row r="110">
          <cell r="E110">
            <v>3031617</v>
          </cell>
          <cell r="F110">
            <v>17</v>
          </cell>
          <cell r="G110" t="str">
            <v>Khóm Châu Long 7</v>
          </cell>
        </row>
        <row r="111">
          <cell r="E111">
            <v>3031619</v>
          </cell>
          <cell r="F111">
            <v>19</v>
          </cell>
          <cell r="G111" t="str">
            <v>Khóm Châu Long 8</v>
          </cell>
        </row>
        <row r="112">
          <cell r="E112">
            <v>3031621</v>
          </cell>
          <cell r="F112">
            <v>21</v>
          </cell>
          <cell r="G112" t="str">
            <v>Khóm Châu Quới 1</v>
          </cell>
        </row>
        <row r="113">
          <cell r="E113">
            <v>3031623</v>
          </cell>
          <cell r="F113">
            <v>23</v>
          </cell>
          <cell r="G113" t="str">
            <v xml:space="preserve">Khóm Châu Quới </v>
          </cell>
        </row>
        <row r="114">
          <cell r="E114">
            <v>3031625</v>
          </cell>
          <cell r="F114">
            <v>25</v>
          </cell>
          <cell r="G114" t="str">
            <v>Khóm Châu Quới 2</v>
          </cell>
        </row>
        <row r="115">
          <cell r="E115">
            <v>3031627</v>
          </cell>
          <cell r="F115">
            <v>27</v>
          </cell>
          <cell r="G115" t="str">
            <v>Khóm Châu Quới 3</v>
          </cell>
        </row>
        <row r="116">
          <cell r="E116">
            <v>3031901</v>
          </cell>
          <cell r="F116" t="str">
            <v>01</v>
          </cell>
          <cell r="G116" t="str">
            <v>Khóm 1</v>
          </cell>
        </row>
        <row r="117">
          <cell r="E117">
            <v>3031903</v>
          </cell>
          <cell r="F117" t="str">
            <v>03</v>
          </cell>
          <cell r="G117" t="str">
            <v>Khóm 2</v>
          </cell>
        </row>
        <row r="118">
          <cell r="E118">
            <v>3031905</v>
          </cell>
          <cell r="F118" t="str">
            <v>05</v>
          </cell>
          <cell r="G118" t="str">
            <v>Khóm 3</v>
          </cell>
        </row>
        <row r="119">
          <cell r="E119">
            <v>3031907</v>
          </cell>
          <cell r="F119" t="str">
            <v>07</v>
          </cell>
          <cell r="G119" t="str">
            <v>Khóm 4</v>
          </cell>
        </row>
        <row r="120">
          <cell r="E120">
            <v>3031909</v>
          </cell>
          <cell r="F120" t="str">
            <v>09</v>
          </cell>
          <cell r="G120" t="str">
            <v>Khóm 5</v>
          </cell>
        </row>
        <row r="121">
          <cell r="E121">
            <v>3031911</v>
          </cell>
          <cell r="F121" t="str">
            <v>11</v>
          </cell>
          <cell r="G121" t="str">
            <v>Khóm 6</v>
          </cell>
        </row>
        <row r="122">
          <cell r="E122">
            <v>3031913</v>
          </cell>
          <cell r="F122" t="str">
            <v>13</v>
          </cell>
          <cell r="G122" t="str">
            <v>Khóm 7</v>
          </cell>
        </row>
        <row r="123">
          <cell r="E123">
            <v>3031915</v>
          </cell>
          <cell r="F123" t="str">
            <v>15</v>
          </cell>
          <cell r="G123" t="str">
            <v>Khóm 8</v>
          </cell>
        </row>
        <row r="124">
          <cell r="E124">
            <v>3031917</v>
          </cell>
          <cell r="F124" t="str">
            <v>17</v>
          </cell>
          <cell r="G124" t="str">
            <v>Khóm Châu Thạnh</v>
          </cell>
        </row>
        <row r="125">
          <cell r="E125">
            <v>3031919</v>
          </cell>
          <cell r="F125" t="str">
            <v>19</v>
          </cell>
          <cell r="G125" t="str">
            <v>Khóm Vĩnh Phú</v>
          </cell>
        </row>
        <row r="126">
          <cell r="E126">
            <v>3031921</v>
          </cell>
          <cell r="F126" t="str">
            <v>21</v>
          </cell>
          <cell r="G126" t="str">
            <v>Khóm Vĩnh Chánh</v>
          </cell>
        </row>
        <row r="127">
          <cell r="E127">
            <v>3032201</v>
          </cell>
          <cell r="F127" t="str">
            <v>01</v>
          </cell>
          <cell r="G127" t="str">
            <v>Khóm Châu Long 1</v>
          </cell>
        </row>
        <row r="128">
          <cell r="E128">
            <v>3032203</v>
          </cell>
          <cell r="F128" t="str">
            <v>03</v>
          </cell>
          <cell r="G128" t="str">
            <v>Khóm Châu Long 6</v>
          </cell>
        </row>
        <row r="129">
          <cell r="E129">
            <v>3032205</v>
          </cell>
          <cell r="F129" t="str">
            <v>05</v>
          </cell>
          <cell r="G129" t="str">
            <v>Khóm Mỹ Thành</v>
          </cell>
        </row>
        <row r="130">
          <cell r="E130">
            <v>3032207</v>
          </cell>
          <cell r="F130" t="str">
            <v>07</v>
          </cell>
          <cell r="G130" t="str">
            <v>Khóm Mỹ Chánh</v>
          </cell>
        </row>
        <row r="131">
          <cell r="E131">
            <v>3032209</v>
          </cell>
          <cell r="F131" t="str">
            <v>09</v>
          </cell>
          <cell r="G131" t="str">
            <v>Khóm Mỹ Hòa</v>
          </cell>
        </row>
        <row r="132">
          <cell r="E132">
            <v>3032211</v>
          </cell>
          <cell r="F132" t="str">
            <v>11</v>
          </cell>
          <cell r="G132" t="str">
            <v>Khóm Hòa Bình</v>
          </cell>
        </row>
        <row r="133">
          <cell r="E133">
            <v>3032501</v>
          </cell>
          <cell r="F133" t="str">
            <v>01</v>
          </cell>
          <cell r="G133" t="str">
            <v>Khóm Vĩnh Tây 1</v>
          </cell>
        </row>
        <row r="134">
          <cell r="E134">
            <v>3032503</v>
          </cell>
          <cell r="F134" t="str">
            <v>03</v>
          </cell>
          <cell r="G134" t="str">
            <v xml:space="preserve">Khóm Vĩnh Tây </v>
          </cell>
        </row>
        <row r="135">
          <cell r="E135">
            <v>3032505</v>
          </cell>
          <cell r="F135" t="str">
            <v>05</v>
          </cell>
          <cell r="G135" t="str">
            <v>Khóm Vĩnh Tây 2</v>
          </cell>
        </row>
        <row r="136">
          <cell r="E136">
            <v>3032507</v>
          </cell>
          <cell r="F136" t="str">
            <v>07</v>
          </cell>
          <cell r="G136" t="str">
            <v>Khóm Vĩnh Tây 3</v>
          </cell>
        </row>
        <row r="137">
          <cell r="E137">
            <v>3032509</v>
          </cell>
          <cell r="F137" t="str">
            <v>09</v>
          </cell>
          <cell r="G137" t="str">
            <v>Khóm Vĩnh Đông</v>
          </cell>
        </row>
        <row r="138">
          <cell r="E138">
            <v>3032511</v>
          </cell>
          <cell r="F138" t="str">
            <v>11</v>
          </cell>
          <cell r="G138" t="str">
            <v>Khóm Vĩnh Đông 1</v>
          </cell>
        </row>
        <row r="139">
          <cell r="E139">
            <v>3032513</v>
          </cell>
          <cell r="F139" t="str">
            <v>13</v>
          </cell>
          <cell r="G139" t="str">
            <v>Khóm Vĩnh Đông 2</v>
          </cell>
        </row>
        <row r="140">
          <cell r="E140">
            <v>3032515</v>
          </cell>
          <cell r="F140" t="str">
            <v>15</v>
          </cell>
          <cell r="G140" t="str">
            <v>Khóm Vĩnh Phước</v>
          </cell>
        </row>
        <row r="141">
          <cell r="E141">
            <v>3032517</v>
          </cell>
          <cell r="F141" t="str">
            <v>17</v>
          </cell>
          <cell r="G141" t="str">
            <v>Khóm Vĩnh Phước 1</v>
          </cell>
        </row>
        <row r="142">
          <cell r="E142">
            <v>3032519</v>
          </cell>
          <cell r="F142">
            <v>19</v>
          </cell>
          <cell r="G142" t="str">
            <v>Khóm Vĩnh Xuyên</v>
          </cell>
        </row>
        <row r="143">
          <cell r="E143">
            <v>3032801</v>
          </cell>
          <cell r="F143" t="str">
            <v>01</v>
          </cell>
          <cell r="G143" t="str">
            <v>Ấp Vĩnh Chánh 1</v>
          </cell>
        </row>
        <row r="144">
          <cell r="E144">
            <v>3032803</v>
          </cell>
          <cell r="F144" t="str">
            <v>03</v>
          </cell>
          <cell r="G144" t="str">
            <v>Ấp Vĩnh Chánh 2</v>
          </cell>
        </row>
        <row r="145">
          <cell r="E145">
            <v>3032805</v>
          </cell>
          <cell r="F145" t="str">
            <v>05</v>
          </cell>
          <cell r="G145" t="str">
            <v>Ấp Vĩnh Tân</v>
          </cell>
        </row>
        <row r="146">
          <cell r="E146">
            <v>3032807</v>
          </cell>
          <cell r="F146" t="str">
            <v>07</v>
          </cell>
          <cell r="G146" t="str">
            <v>Ấp Vĩnh Chánh 3</v>
          </cell>
        </row>
        <row r="147">
          <cell r="E147">
            <v>3033101</v>
          </cell>
          <cell r="F147" t="str">
            <v>01</v>
          </cell>
          <cell r="G147" t="str">
            <v>Ấp Vĩnh Khánh 1</v>
          </cell>
        </row>
        <row r="148">
          <cell r="E148">
            <v>3033103</v>
          </cell>
          <cell r="F148" t="str">
            <v>03</v>
          </cell>
          <cell r="G148" t="str">
            <v>Ấp Vĩnh Khánh 2</v>
          </cell>
        </row>
        <row r="149">
          <cell r="E149">
            <v>3033105</v>
          </cell>
          <cell r="F149" t="str">
            <v>05</v>
          </cell>
          <cell r="G149" t="str">
            <v>Ấp Bà Bài</v>
          </cell>
        </row>
        <row r="150">
          <cell r="E150">
            <v>3033107</v>
          </cell>
          <cell r="F150" t="str">
            <v>07</v>
          </cell>
          <cell r="G150" t="str">
            <v>Ấp Cây Châm</v>
          </cell>
        </row>
        <row r="151">
          <cell r="E151">
            <v>3033401</v>
          </cell>
          <cell r="F151" t="str">
            <v>01</v>
          </cell>
          <cell r="G151" t="str">
            <v>Ấp Mỹ An</v>
          </cell>
        </row>
        <row r="152">
          <cell r="E152">
            <v>3033403</v>
          </cell>
          <cell r="F152" t="str">
            <v>03</v>
          </cell>
          <cell r="G152" t="str">
            <v>Ấp Mỹ Thuận</v>
          </cell>
        </row>
        <row r="153">
          <cell r="E153">
            <v>3033405</v>
          </cell>
          <cell r="F153" t="str">
            <v>05</v>
          </cell>
          <cell r="G153" t="str">
            <v>Ấp Mỹ Phú</v>
          </cell>
        </row>
        <row r="154">
          <cell r="E154">
            <v>3033701</v>
          </cell>
          <cell r="F154" t="str">
            <v>01</v>
          </cell>
          <cell r="G154" t="str">
            <v>Ấp An Hưng</v>
          </cell>
        </row>
        <row r="155">
          <cell r="E155">
            <v>3033703</v>
          </cell>
          <cell r="F155" t="str">
            <v>03</v>
          </cell>
          <cell r="G155" t="str">
            <v>Ấp An Thịnh</v>
          </cell>
        </row>
        <row r="156">
          <cell r="E156">
            <v>3033705</v>
          </cell>
          <cell r="F156" t="str">
            <v>05</v>
          </cell>
          <cell r="G156" t="str">
            <v>Ấp An Thạnh</v>
          </cell>
        </row>
        <row r="157">
          <cell r="E157">
            <v>3034101</v>
          </cell>
          <cell r="F157" t="str">
            <v>01</v>
          </cell>
          <cell r="G157" t="str">
            <v>Ấp Tân Thạnh</v>
          </cell>
        </row>
        <row r="158">
          <cell r="E158">
            <v>3034103</v>
          </cell>
          <cell r="F158" t="str">
            <v>03</v>
          </cell>
          <cell r="G158" t="str">
            <v>Ấp Tân Bình</v>
          </cell>
        </row>
        <row r="159">
          <cell r="E159">
            <v>3034105</v>
          </cell>
          <cell r="F159" t="str">
            <v>05</v>
          </cell>
          <cell r="G159" t="str">
            <v>Ấp Tân Khánh</v>
          </cell>
        </row>
        <row r="160">
          <cell r="E160">
            <v>3034001</v>
          </cell>
          <cell r="F160" t="str">
            <v>01</v>
          </cell>
          <cell r="G160" t="str">
            <v>Ấp An Khánh</v>
          </cell>
        </row>
        <row r="161">
          <cell r="E161">
            <v>3034003</v>
          </cell>
          <cell r="F161" t="str">
            <v>03</v>
          </cell>
          <cell r="G161" t="str">
            <v>Ấp Thạnh Phú</v>
          </cell>
        </row>
        <row r="162">
          <cell r="E162">
            <v>3034005</v>
          </cell>
          <cell r="F162" t="str">
            <v>05</v>
          </cell>
          <cell r="G162" t="str">
            <v>Ấp An Hòa</v>
          </cell>
        </row>
        <row r="163">
          <cell r="E163">
            <v>3034007</v>
          </cell>
          <cell r="F163" t="str">
            <v>07</v>
          </cell>
          <cell r="G163" t="str">
            <v>Ấp Khánh Hòa</v>
          </cell>
        </row>
        <row r="164">
          <cell r="E164">
            <v>3034301</v>
          </cell>
          <cell r="F164" t="str">
            <v>01</v>
          </cell>
          <cell r="G164" t="str">
            <v>Ấp Sa Tô</v>
          </cell>
        </row>
        <row r="165">
          <cell r="E165">
            <v>3034303</v>
          </cell>
          <cell r="F165" t="str">
            <v>03</v>
          </cell>
          <cell r="G165" t="str">
            <v>Ấp Bình Di</v>
          </cell>
        </row>
        <row r="166">
          <cell r="E166">
            <v>3034305</v>
          </cell>
          <cell r="F166" t="str">
            <v>05</v>
          </cell>
          <cell r="G166" t="str">
            <v>Ấp Vạc Lài</v>
          </cell>
        </row>
        <row r="167">
          <cell r="E167">
            <v>3034307</v>
          </cell>
          <cell r="F167" t="str">
            <v>07</v>
          </cell>
          <cell r="G167" t="str">
            <v>Ấp Búng Nhỏ</v>
          </cell>
        </row>
        <row r="168">
          <cell r="E168">
            <v>3034601</v>
          </cell>
          <cell r="F168" t="str">
            <v>01</v>
          </cell>
          <cell r="G168" t="str">
            <v>Ấp Quốc Phú</v>
          </cell>
        </row>
        <row r="169">
          <cell r="E169">
            <v>3034603</v>
          </cell>
          <cell r="F169" t="str">
            <v>03</v>
          </cell>
          <cell r="G169" t="str">
            <v>Ấp Đồng Ky</v>
          </cell>
        </row>
        <row r="170">
          <cell r="E170">
            <v>3034605</v>
          </cell>
          <cell r="F170" t="str">
            <v>05</v>
          </cell>
          <cell r="G170" t="str">
            <v>Ấp Quốc Khánh</v>
          </cell>
        </row>
        <row r="171">
          <cell r="E171">
            <v>3034607</v>
          </cell>
          <cell r="F171" t="str">
            <v>07</v>
          </cell>
          <cell r="G171" t="str">
            <v>Ấp Quốc Hưng</v>
          </cell>
        </row>
        <row r="172">
          <cell r="E172">
            <v>3034609</v>
          </cell>
          <cell r="F172" t="str">
            <v>09</v>
          </cell>
          <cell r="G172" t="str">
            <v>Ấp Búng Bình Thiên</v>
          </cell>
        </row>
        <row r="173">
          <cell r="E173">
            <v>3034901</v>
          </cell>
          <cell r="F173" t="str">
            <v>01</v>
          </cell>
          <cell r="G173" t="str">
            <v>Ấp Bắc Đai</v>
          </cell>
        </row>
        <row r="174">
          <cell r="E174">
            <v>3034903</v>
          </cell>
          <cell r="F174" t="str">
            <v>03</v>
          </cell>
          <cell r="G174" t="str">
            <v>Ấp Tắc Trúc</v>
          </cell>
        </row>
        <row r="175">
          <cell r="E175">
            <v>3034905</v>
          </cell>
          <cell r="F175" t="str">
            <v>05</v>
          </cell>
          <cell r="G175" t="str">
            <v>Ấp Búng Lớn</v>
          </cell>
        </row>
        <row r="176">
          <cell r="E176">
            <v>3035201</v>
          </cell>
          <cell r="F176" t="str">
            <v>01</v>
          </cell>
          <cell r="G176" t="str">
            <v>Ấp Phú Lợi</v>
          </cell>
        </row>
        <row r="177">
          <cell r="E177">
            <v>3035203</v>
          </cell>
          <cell r="F177" t="str">
            <v>03</v>
          </cell>
          <cell r="G177" t="str">
            <v>Ấp Phú Quới</v>
          </cell>
        </row>
        <row r="178">
          <cell r="E178">
            <v>3035205</v>
          </cell>
          <cell r="F178" t="str">
            <v>05</v>
          </cell>
          <cell r="G178" t="str">
            <v>Ấp Phú Hiệp</v>
          </cell>
        </row>
        <row r="179">
          <cell r="E179">
            <v>3035207</v>
          </cell>
          <cell r="F179" t="str">
            <v>07</v>
          </cell>
          <cell r="G179" t="str">
            <v>Ấp Phú Hòa</v>
          </cell>
        </row>
        <row r="180">
          <cell r="E180">
            <v>3035209</v>
          </cell>
          <cell r="F180" t="str">
            <v>09</v>
          </cell>
          <cell r="G180" t="str">
            <v>Ấp Phú Thành</v>
          </cell>
        </row>
        <row r="181">
          <cell r="E181">
            <v>3035211</v>
          </cell>
          <cell r="F181">
            <v>11</v>
          </cell>
          <cell r="G181" t="str">
            <v>Ấp Phú Thạnh</v>
          </cell>
        </row>
        <row r="182">
          <cell r="E182">
            <v>3035501</v>
          </cell>
          <cell r="F182" t="str">
            <v>01</v>
          </cell>
          <cell r="G182" t="str">
            <v>Ấp Phú Thuận</v>
          </cell>
        </row>
        <row r="183">
          <cell r="E183">
            <v>3035503</v>
          </cell>
          <cell r="F183" t="str">
            <v>03</v>
          </cell>
          <cell r="G183" t="str">
            <v>Ấp Phú Nghĩa</v>
          </cell>
        </row>
        <row r="184">
          <cell r="E184">
            <v>3035505</v>
          </cell>
          <cell r="F184" t="str">
            <v>05</v>
          </cell>
          <cell r="G184" t="str">
            <v>Ấp Phú Nhơn</v>
          </cell>
        </row>
        <row r="185">
          <cell r="E185">
            <v>3035507</v>
          </cell>
          <cell r="F185" t="str">
            <v>07</v>
          </cell>
          <cell r="G185" t="str">
            <v>Ấp Phú Mỹ</v>
          </cell>
        </row>
        <row r="186">
          <cell r="E186">
            <v>3035509</v>
          </cell>
          <cell r="F186" t="str">
            <v>09</v>
          </cell>
          <cell r="G186" t="str">
            <v>Ấp Phú Trung</v>
          </cell>
        </row>
        <row r="187">
          <cell r="E187">
            <v>3035801</v>
          </cell>
          <cell r="F187" t="str">
            <v>01</v>
          </cell>
          <cell r="G187" t="str">
            <v>Ấp Phước Hòa</v>
          </cell>
        </row>
        <row r="188">
          <cell r="E188">
            <v>3035803</v>
          </cell>
          <cell r="F188" t="str">
            <v>03</v>
          </cell>
          <cell r="G188" t="str">
            <v>Ấp Phước Khánh</v>
          </cell>
        </row>
        <row r="189">
          <cell r="E189">
            <v>3035805</v>
          </cell>
          <cell r="F189" t="str">
            <v>05</v>
          </cell>
          <cell r="G189" t="str">
            <v>Ấp Phước Thạnh</v>
          </cell>
        </row>
        <row r="190">
          <cell r="E190">
            <v>3035807</v>
          </cell>
          <cell r="F190" t="str">
            <v>07</v>
          </cell>
          <cell r="G190" t="str">
            <v>Ấp Phước Mỹ</v>
          </cell>
        </row>
        <row r="191">
          <cell r="E191">
            <v>3036101</v>
          </cell>
          <cell r="F191" t="str">
            <v>01</v>
          </cell>
          <cell r="G191" t="str">
            <v>Ấp Vĩnh Thạnh</v>
          </cell>
        </row>
        <row r="192">
          <cell r="E192">
            <v>3036103</v>
          </cell>
          <cell r="F192" t="str">
            <v>03</v>
          </cell>
          <cell r="G192" t="str">
            <v>Ấp Vĩnh Phước</v>
          </cell>
        </row>
        <row r="193">
          <cell r="E193">
            <v>3036105</v>
          </cell>
          <cell r="F193" t="str">
            <v>05</v>
          </cell>
          <cell r="G193" t="str">
            <v>Ấp Vĩnh Lợi</v>
          </cell>
        </row>
        <row r="194">
          <cell r="E194">
            <v>3036107</v>
          </cell>
          <cell r="F194" t="str">
            <v>07</v>
          </cell>
          <cell r="G194" t="str">
            <v>Ấp Vĩnh Hưng</v>
          </cell>
        </row>
        <row r="195">
          <cell r="E195">
            <v>3036109</v>
          </cell>
          <cell r="F195" t="str">
            <v>09</v>
          </cell>
          <cell r="G195" t="str">
            <v>Ấp Vĩnh Phát</v>
          </cell>
        </row>
        <row r="196">
          <cell r="E196">
            <v>3036401</v>
          </cell>
          <cell r="F196" t="str">
            <v>01</v>
          </cell>
          <cell r="G196" t="str">
            <v>Ấp Vĩnh Thuấn</v>
          </cell>
        </row>
        <row r="197">
          <cell r="E197">
            <v>3036403</v>
          </cell>
          <cell r="F197" t="str">
            <v>03</v>
          </cell>
          <cell r="G197" t="str">
            <v>Ấp Vĩnh Lịnh</v>
          </cell>
        </row>
        <row r="198">
          <cell r="E198">
            <v>3036405</v>
          </cell>
          <cell r="F198" t="str">
            <v>05</v>
          </cell>
          <cell r="G198" t="str">
            <v>Ấp Vĩnh Ngữ</v>
          </cell>
        </row>
        <row r="199">
          <cell r="E199">
            <v>3036407</v>
          </cell>
          <cell r="F199" t="str">
            <v>07</v>
          </cell>
          <cell r="G199" t="str">
            <v>Ấp Vĩnh Bảo</v>
          </cell>
        </row>
        <row r="200">
          <cell r="E200">
            <v>3036701</v>
          </cell>
          <cell r="F200" t="str">
            <v>01</v>
          </cell>
          <cell r="G200" t="str">
            <v>Ấp Vĩnh Bình</v>
          </cell>
        </row>
        <row r="201">
          <cell r="E201">
            <v>3036703</v>
          </cell>
          <cell r="F201" t="str">
            <v>03</v>
          </cell>
          <cell r="G201" t="str">
            <v>Ấp Vĩnh Nghĩa</v>
          </cell>
        </row>
        <row r="202">
          <cell r="E202">
            <v>3036705</v>
          </cell>
          <cell r="F202" t="str">
            <v>05</v>
          </cell>
          <cell r="G202" t="str">
            <v>Ấp Vĩnh Thành</v>
          </cell>
        </row>
        <row r="203">
          <cell r="E203">
            <v>3036707</v>
          </cell>
          <cell r="F203" t="str">
            <v>07</v>
          </cell>
          <cell r="G203" t="str">
            <v>Ấp Lama</v>
          </cell>
        </row>
        <row r="204">
          <cell r="E204">
            <v>3037001</v>
          </cell>
          <cell r="F204" t="str">
            <v>01</v>
          </cell>
          <cell r="G204" t="str">
            <v>Ấp Vĩnh Phú</v>
          </cell>
        </row>
        <row r="205">
          <cell r="E205">
            <v>3037003</v>
          </cell>
          <cell r="F205" t="str">
            <v>03</v>
          </cell>
          <cell r="G205" t="str">
            <v>Ấp Vĩnh Hội</v>
          </cell>
        </row>
        <row r="206">
          <cell r="E206">
            <v>3037005</v>
          </cell>
          <cell r="F206" t="str">
            <v>05</v>
          </cell>
          <cell r="G206" t="str">
            <v>Ấp Vĩnh Hòa</v>
          </cell>
        </row>
        <row r="207">
          <cell r="E207">
            <v>3037007</v>
          </cell>
          <cell r="F207" t="str">
            <v>07</v>
          </cell>
          <cell r="G207" t="str">
            <v>Ấp Vĩnh An</v>
          </cell>
        </row>
        <row r="208">
          <cell r="E208">
            <v>3037301</v>
          </cell>
          <cell r="F208" t="str">
            <v>01</v>
          </cell>
          <cell r="G208" t="str">
            <v>Ấp Hà Bao 1</v>
          </cell>
        </row>
        <row r="209">
          <cell r="E209">
            <v>3037303</v>
          </cell>
          <cell r="F209" t="str">
            <v>03</v>
          </cell>
          <cell r="G209" t="str">
            <v>Ấp Hà Bao 2</v>
          </cell>
        </row>
        <row r="210">
          <cell r="E210">
            <v>3037305</v>
          </cell>
          <cell r="F210" t="str">
            <v>05</v>
          </cell>
          <cell r="G210" t="str">
            <v>Ấp Phước Thọ</v>
          </cell>
        </row>
        <row r="211">
          <cell r="E211">
            <v>3037307</v>
          </cell>
          <cell r="F211" t="str">
            <v>07</v>
          </cell>
          <cell r="G211" t="str">
            <v>Ấp Phước Quản</v>
          </cell>
        </row>
        <row r="212">
          <cell r="E212">
            <v>3037601</v>
          </cell>
          <cell r="F212" t="str">
            <v>01</v>
          </cell>
          <cell r="G212" t="str">
            <v>Khóm Long Thạnh A</v>
          </cell>
        </row>
        <row r="213">
          <cell r="E213">
            <v>3037603</v>
          </cell>
          <cell r="F213" t="str">
            <v>03</v>
          </cell>
          <cell r="G213" t="str">
            <v>Khóm Long Thạnh B</v>
          </cell>
        </row>
        <row r="214">
          <cell r="E214">
            <v>3037605</v>
          </cell>
          <cell r="F214" t="str">
            <v>05</v>
          </cell>
          <cell r="G214" t="str">
            <v>Khóm Long Thạnh D</v>
          </cell>
        </row>
        <row r="215">
          <cell r="E215">
            <v>3037607</v>
          </cell>
          <cell r="F215" t="str">
            <v>07</v>
          </cell>
          <cell r="G215" t="str">
            <v>Khóm Long Thị D</v>
          </cell>
        </row>
        <row r="216">
          <cell r="E216">
            <v>3037609</v>
          </cell>
          <cell r="F216" t="str">
            <v>09</v>
          </cell>
          <cell r="G216" t="str">
            <v>Khóm Long Hưng 1</v>
          </cell>
        </row>
        <row r="217">
          <cell r="E217">
            <v>3037701</v>
          </cell>
          <cell r="F217" t="str">
            <v>01</v>
          </cell>
          <cell r="G217" t="str">
            <v>Khóm Long Thị A</v>
          </cell>
        </row>
        <row r="218">
          <cell r="E218">
            <v>3037703</v>
          </cell>
          <cell r="F218" t="str">
            <v>03</v>
          </cell>
          <cell r="G218" t="str">
            <v>Khóm Long Thị B</v>
          </cell>
        </row>
        <row r="219">
          <cell r="E219">
            <v>3037705</v>
          </cell>
          <cell r="F219" t="str">
            <v>05</v>
          </cell>
          <cell r="G219" t="str">
            <v>Khóm Long Thị C</v>
          </cell>
        </row>
        <row r="220">
          <cell r="E220">
            <v>3037707</v>
          </cell>
          <cell r="F220" t="str">
            <v>07</v>
          </cell>
          <cell r="G220" t="str">
            <v>Khóm Long Thạnh C</v>
          </cell>
        </row>
        <row r="221">
          <cell r="E221">
            <v>3037801</v>
          </cell>
          <cell r="F221" t="str">
            <v>01</v>
          </cell>
          <cell r="G221" t="str">
            <v>Khóm Long Thạnh</v>
          </cell>
        </row>
        <row r="222">
          <cell r="E222">
            <v>3037803</v>
          </cell>
          <cell r="F222" t="str">
            <v>03</v>
          </cell>
          <cell r="G222" t="str">
            <v>Khóm Long Châu</v>
          </cell>
        </row>
        <row r="223">
          <cell r="E223">
            <v>3037805</v>
          </cell>
          <cell r="F223" t="str">
            <v>05</v>
          </cell>
          <cell r="G223" t="str">
            <v>Khóm Long Hưng</v>
          </cell>
        </row>
        <row r="224">
          <cell r="E224">
            <v>3039401</v>
          </cell>
          <cell r="F224" t="str">
            <v>01</v>
          </cell>
          <cell r="G224" t="str">
            <v>Khóm Long An A</v>
          </cell>
        </row>
        <row r="225">
          <cell r="E225">
            <v>3039403</v>
          </cell>
          <cell r="F225" t="str">
            <v>03</v>
          </cell>
          <cell r="G225" t="str">
            <v>Khóm Long An B</v>
          </cell>
        </row>
        <row r="226">
          <cell r="E226">
            <v>3039405</v>
          </cell>
          <cell r="F226" t="str">
            <v>05</v>
          </cell>
          <cell r="G226" t="str">
            <v>Khóm Long Quới A</v>
          </cell>
        </row>
        <row r="227">
          <cell r="E227">
            <v>3039407</v>
          </cell>
          <cell r="F227" t="str">
            <v>07</v>
          </cell>
          <cell r="G227" t="str">
            <v>Khóm Long Quới B</v>
          </cell>
        </row>
        <row r="228">
          <cell r="E228">
            <v>3039409</v>
          </cell>
          <cell r="F228" t="str">
            <v>09</v>
          </cell>
          <cell r="G228" t="str">
            <v>Khóm Long Quới C</v>
          </cell>
        </row>
        <row r="229">
          <cell r="E229">
            <v>3041201</v>
          </cell>
          <cell r="F229" t="str">
            <v>01</v>
          </cell>
          <cell r="G229" t="str">
            <v>Khóm Long Hưng 1</v>
          </cell>
        </row>
        <row r="230">
          <cell r="E230">
            <v>3041203</v>
          </cell>
          <cell r="F230" t="str">
            <v>03</v>
          </cell>
          <cell r="G230" t="str">
            <v>Khóm Long Hưng 2</v>
          </cell>
        </row>
        <row r="231">
          <cell r="E231">
            <v>3041205</v>
          </cell>
          <cell r="F231" t="str">
            <v>05</v>
          </cell>
          <cell r="G231" t="str">
            <v>Khóm Long Thạnh 1</v>
          </cell>
        </row>
        <row r="232">
          <cell r="E232">
            <v>3041207</v>
          </cell>
          <cell r="F232" t="str">
            <v>07</v>
          </cell>
          <cell r="G232" t="str">
            <v>Khóm Long Thạnh 3</v>
          </cell>
        </row>
        <row r="233">
          <cell r="E233">
            <v>3037901</v>
          </cell>
          <cell r="F233" t="str">
            <v>01</v>
          </cell>
          <cell r="G233" t="str">
            <v>Ấp Phú Quý</v>
          </cell>
        </row>
        <row r="234">
          <cell r="E234">
            <v>3037903</v>
          </cell>
          <cell r="F234" t="str">
            <v>03</v>
          </cell>
          <cell r="G234" t="str">
            <v>Ấp Phú Yên</v>
          </cell>
        </row>
        <row r="235">
          <cell r="E235">
            <v>3037905</v>
          </cell>
          <cell r="F235" t="str">
            <v>05</v>
          </cell>
          <cell r="G235" t="str">
            <v>Ấp Phú Bình</v>
          </cell>
        </row>
        <row r="236">
          <cell r="E236">
            <v>3038201</v>
          </cell>
          <cell r="F236" t="str">
            <v>01</v>
          </cell>
          <cell r="G236" t="str">
            <v>Ấp 1</v>
          </cell>
        </row>
        <row r="237">
          <cell r="E237">
            <v>3038203</v>
          </cell>
          <cell r="F237" t="str">
            <v>03</v>
          </cell>
          <cell r="G237" t="str">
            <v>Ấp 2</v>
          </cell>
        </row>
        <row r="238">
          <cell r="E238">
            <v>3038205</v>
          </cell>
          <cell r="F238" t="str">
            <v>05</v>
          </cell>
          <cell r="G238" t="str">
            <v>Ấp 3</v>
          </cell>
        </row>
        <row r="239">
          <cell r="E239">
            <v>3038207</v>
          </cell>
          <cell r="F239" t="str">
            <v>07</v>
          </cell>
          <cell r="G239" t="str">
            <v>Ấp 4</v>
          </cell>
        </row>
        <row r="240">
          <cell r="E240">
            <v>3038209</v>
          </cell>
          <cell r="F240" t="str">
            <v>09</v>
          </cell>
          <cell r="G240" t="str">
            <v>Ấp 5</v>
          </cell>
        </row>
        <row r="241">
          <cell r="E241">
            <v>3038501</v>
          </cell>
          <cell r="F241" t="str">
            <v>01</v>
          </cell>
          <cell r="G241" t="str">
            <v>Ấp Vĩnh Thạnh A</v>
          </cell>
        </row>
        <row r="242">
          <cell r="E242">
            <v>3038503</v>
          </cell>
          <cell r="F242" t="str">
            <v>03</v>
          </cell>
          <cell r="G242" t="str">
            <v>Ấp Vĩnh Thạnh B</v>
          </cell>
        </row>
        <row r="243">
          <cell r="E243">
            <v>3038505</v>
          </cell>
          <cell r="F243" t="str">
            <v>05</v>
          </cell>
          <cell r="G243" t="str">
            <v>Ấp Vĩnh Thạnh C</v>
          </cell>
        </row>
        <row r="244">
          <cell r="E244">
            <v>3038507</v>
          </cell>
          <cell r="F244" t="str">
            <v>07</v>
          </cell>
          <cell r="G244" t="str">
            <v>Ấp Vĩnh Thạnh D</v>
          </cell>
        </row>
        <row r="245">
          <cell r="E245">
            <v>3038509</v>
          </cell>
          <cell r="F245" t="str">
            <v>09</v>
          </cell>
          <cell r="G245" t="str">
            <v>Ấp Vĩnh Bường</v>
          </cell>
        </row>
        <row r="246">
          <cell r="E246">
            <v>3038511</v>
          </cell>
          <cell r="F246">
            <v>11</v>
          </cell>
          <cell r="G246" t="str">
            <v>Ấp Vĩnh An</v>
          </cell>
        </row>
        <row r="247">
          <cell r="E247">
            <v>3038513</v>
          </cell>
          <cell r="F247">
            <v>13</v>
          </cell>
          <cell r="G247" t="str">
            <v>Ấp Vĩnh Lạc</v>
          </cell>
        </row>
        <row r="248">
          <cell r="E248">
            <v>3038515</v>
          </cell>
          <cell r="F248">
            <v>15</v>
          </cell>
          <cell r="G248" t="str">
            <v>Ấp Vĩnh Khánh</v>
          </cell>
        </row>
        <row r="249">
          <cell r="E249">
            <v>3038701</v>
          </cell>
          <cell r="F249" t="str">
            <v>01</v>
          </cell>
          <cell r="G249" t="str">
            <v>Ấp Hòa Tân</v>
          </cell>
        </row>
        <row r="250">
          <cell r="E250">
            <v>3038703</v>
          </cell>
          <cell r="F250" t="str">
            <v>03</v>
          </cell>
          <cell r="G250" t="str">
            <v>Ấp Hòa Thạnh</v>
          </cell>
        </row>
        <row r="251">
          <cell r="E251">
            <v>3038705</v>
          </cell>
          <cell r="F251" t="str">
            <v>05</v>
          </cell>
          <cell r="G251" t="str">
            <v>Ấp Giồng Trà Dên</v>
          </cell>
        </row>
        <row r="252">
          <cell r="E252">
            <v>3038707</v>
          </cell>
          <cell r="F252" t="str">
            <v>07</v>
          </cell>
          <cell r="G252" t="str">
            <v>Ấp Núi Nổi</v>
          </cell>
        </row>
        <row r="253">
          <cell r="E253">
            <v>3038709</v>
          </cell>
          <cell r="F253" t="str">
            <v>09</v>
          </cell>
          <cell r="G253" t="str">
            <v>Ấp Tân Đông</v>
          </cell>
        </row>
        <row r="254">
          <cell r="E254">
            <v>3038711</v>
          </cell>
          <cell r="F254">
            <v>11</v>
          </cell>
          <cell r="G254" t="str">
            <v>Ấp Tân Phú</v>
          </cell>
        </row>
        <row r="255">
          <cell r="E255">
            <v>3038801</v>
          </cell>
          <cell r="F255" t="str">
            <v>01</v>
          </cell>
          <cell r="G255" t="str">
            <v>Ấp Tân Hòa C</v>
          </cell>
        </row>
        <row r="256">
          <cell r="E256">
            <v>3038803</v>
          </cell>
          <cell r="F256" t="str">
            <v>03</v>
          </cell>
          <cell r="G256" t="str">
            <v>Ấp Tân Hòa B</v>
          </cell>
        </row>
        <row r="257">
          <cell r="E257">
            <v>3038805</v>
          </cell>
          <cell r="F257" t="str">
            <v>05</v>
          </cell>
          <cell r="G257" t="str">
            <v>Ấp Tân Lợi</v>
          </cell>
        </row>
        <row r="258">
          <cell r="E258">
            <v>3038807</v>
          </cell>
          <cell r="F258" t="str">
            <v>07</v>
          </cell>
          <cell r="G258" t="str">
            <v>Ấp Tân Phú B</v>
          </cell>
        </row>
        <row r="259">
          <cell r="E259">
            <v>3038809</v>
          </cell>
          <cell r="F259" t="str">
            <v>09</v>
          </cell>
          <cell r="G259" t="str">
            <v>Ấp Tân Hậu A1</v>
          </cell>
        </row>
        <row r="260">
          <cell r="E260">
            <v>3038811</v>
          </cell>
          <cell r="F260">
            <v>11</v>
          </cell>
          <cell r="G260" t="str">
            <v>Ấp Tân Hậu A2</v>
          </cell>
        </row>
        <row r="261">
          <cell r="E261">
            <v>3038813</v>
          </cell>
          <cell r="F261">
            <v>13</v>
          </cell>
          <cell r="G261" t="str">
            <v>Ấp Tân Lập</v>
          </cell>
        </row>
        <row r="262">
          <cell r="E262">
            <v>3039101</v>
          </cell>
          <cell r="F262" t="str">
            <v>01</v>
          </cell>
          <cell r="G262" t="str">
            <v>Ấp Long Hiệp</v>
          </cell>
        </row>
        <row r="263">
          <cell r="E263">
            <v>3039103</v>
          </cell>
          <cell r="F263" t="str">
            <v>03</v>
          </cell>
          <cell r="G263" t="str">
            <v>Ấp Long Hòa</v>
          </cell>
        </row>
        <row r="264">
          <cell r="E264">
            <v>3039105</v>
          </cell>
          <cell r="F264" t="str">
            <v>05</v>
          </cell>
          <cell r="G264" t="str">
            <v>Ấp B2</v>
          </cell>
        </row>
        <row r="265">
          <cell r="E265">
            <v>3039107</v>
          </cell>
          <cell r="F265" t="str">
            <v>07</v>
          </cell>
          <cell r="G265" t="str">
            <v>Ấp Long Thành</v>
          </cell>
        </row>
        <row r="266">
          <cell r="E266">
            <v>3039701</v>
          </cell>
          <cell r="F266" t="str">
            <v>01</v>
          </cell>
          <cell r="G266" t="str">
            <v>Ấp Vĩnh Lợi 1</v>
          </cell>
        </row>
        <row r="267">
          <cell r="E267">
            <v>3039703</v>
          </cell>
          <cell r="F267" t="str">
            <v>03</v>
          </cell>
          <cell r="G267" t="str">
            <v>Ấp Vĩnh Lợi 2</v>
          </cell>
        </row>
        <row r="268">
          <cell r="E268">
            <v>3039705</v>
          </cell>
          <cell r="F268" t="str">
            <v>05</v>
          </cell>
          <cell r="G268" t="str">
            <v>Ấp Vĩnh Tường 1</v>
          </cell>
        </row>
        <row r="269">
          <cell r="E269">
            <v>3039706</v>
          </cell>
          <cell r="F269" t="str">
            <v>06</v>
          </cell>
          <cell r="G269" t="str">
            <v>Ấp Vĩnh Tường 2</v>
          </cell>
        </row>
        <row r="270">
          <cell r="E270">
            <v>3039707</v>
          </cell>
          <cell r="F270" t="str">
            <v>07</v>
          </cell>
          <cell r="G270" t="str">
            <v>Ấp Phũm Soài</v>
          </cell>
        </row>
        <row r="271">
          <cell r="E271">
            <v>3039709</v>
          </cell>
          <cell r="F271" t="str">
            <v>09</v>
          </cell>
          <cell r="G271" t="str">
            <v>Ấp Châu Giang</v>
          </cell>
        </row>
        <row r="272">
          <cell r="E272">
            <v>3039711</v>
          </cell>
          <cell r="F272" t="str">
            <v>11</v>
          </cell>
          <cell r="G272" t="str">
            <v>Ấp Hòa Long</v>
          </cell>
        </row>
        <row r="273">
          <cell r="E273">
            <v>3039713</v>
          </cell>
          <cell r="F273">
            <v>13</v>
          </cell>
          <cell r="G273" t="str">
            <v>Ấp Hòa Thạnh</v>
          </cell>
        </row>
        <row r="274">
          <cell r="E274">
            <v>3040001</v>
          </cell>
          <cell r="F274" t="str">
            <v>01</v>
          </cell>
          <cell r="G274" t="str">
            <v>Ấp Phú An A</v>
          </cell>
        </row>
        <row r="275">
          <cell r="E275">
            <v>3040003</v>
          </cell>
          <cell r="F275" t="str">
            <v>03</v>
          </cell>
          <cell r="G275" t="str">
            <v>Ấp Phú An B</v>
          </cell>
        </row>
        <row r="276">
          <cell r="E276">
            <v>3040005</v>
          </cell>
          <cell r="F276" t="str">
            <v>05</v>
          </cell>
          <cell r="G276" t="str">
            <v>Ấp Phú Bình</v>
          </cell>
        </row>
        <row r="277">
          <cell r="E277">
            <v>3040007</v>
          </cell>
          <cell r="F277" t="str">
            <v>07</v>
          </cell>
          <cell r="G277" t="str">
            <v>Ấp Phú Hưng</v>
          </cell>
        </row>
        <row r="278">
          <cell r="E278">
            <v>3040301</v>
          </cell>
          <cell r="F278" t="str">
            <v>01</v>
          </cell>
          <cell r="G278" t="str">
            <v>Ấp Vĩnh Thạnh 1</v>
          </cell>
        </row>
        <row r="279">
          <cell r="E279">
            <v>3040303</v>
          </cell>
          <cell r="F279" t="str">
            <v>03</v>
          </cell>
          <cell r="G279" t="str">
            <v>Ấp Vĩnh Thạnh 2</v>
          </cell>
        </row>
        <row r="280">
          <cell r="E280">
            <v>3040305</v>
          </cell>
          <cell r="F280" t="str">
            <v>05</v>
          </cell>
          <cell r="G280" t="str">
            <v>Ấp Phú Hữu 1</v>
          </cell>
        </row>
        <row r="281">
          <cell r="E281">
            <v>3040307</v>
          </cell>
          <cell r="F281" t="str">
            <v>07</v>
          </cell>
          <cell r="G281" t="str">
            <v>Ấp Phú Hữu 2</v>
          </cell>
        </row>
        <row r="282">
          <cell r="E282">
            <v>3040601</v>
          </cell>
          <cell r="F282" t="str">
            <v>01</v>
          </cell>
          <cell r="G282" t="str">
            <v>Ấp Thượng 1</v>
          </cell>
        </row>
        <row r="283">
          <cell r="E283">
            <v>3040603</v>
          </cell>
          <cell r="F283" t="str">
            <v>03</v>
          </cell>
          <cell r="G283" t="str">
            <v>Ấp Cái Tắc</v>
          </cell>
        </row>
        <row r="284">
          <cell r="E284">
            <v>3040605</v>
          </cell>
          <cell r="F284" t="str">
            <v>05</v>
          </cell>
          <cell r="G284" t="str">
            <v>Ấp Thượng 2</v>
          </cell>
        </row>
        <row r="285">
          <cell r="E285">
            <v>3040607</v>
          </cell>
          <cell r="F285" t="str">
            <v>07</v>
          </cell>
          <cell r="G285" t="str">
            <v>Ấp Mỹ Lương</v>
          </cell>
        </row>
        <row r="286">
          <cell r="E286">
            <v>3040609</v>
          </cell>
          <cell r="F286" t="str">
            <v>09</v>
          </cell>
          <cell r="G286" t="str">
            <v>Ấp Thượng 3</v>
          </cell>
        </row>
        <row r="287">
          <cell r="E287">
            <v>3040611</v>
          </cell>
          <cell r="F287" t="str">
            <v>11</v>
          </cell>
          <cell r="G287" t="str">
            <v>Ấp Trung 1</v>
          </cell>
        </row>
        <row r="288">
          <cell r="E288">
            <v>3040613</v>
          </cell>
          <cell r="F288">
            <v>13</v>
          </cell>
          <cell r="G288" t="str">
            <v>Ấp Trung Thạnh</v>
          </cell>
        </row>
        <row r="289">
          <cell r="E289">
            <v>3040615</v>
          </cell>
          <cell r="F289" t="str">
            <v>15</v>
          </cell>
          <cell r="G289" t="str">
            <v>Ấp Trung 3</v>
          </cell>
        </row>
        <row r="290">
          <cell r="E290">
            <v>3040617</v>
          </cell>
          <cell r="F290" t="str">
            <v>17</v>
          </cell>
          <cell r="G290" t="str">
            <v>Ấp Phú Hòa</v>
          </cell>
        </row>
        <row r="291">
          <cell r="E291">
            <v>3040901</v>
          </cell>
          <cell r="F291" t="str">
            <v>01</v>
          </cell>
          <cell r="G291" t="str">
            <v>Ấp Phú Hữu</v>
          </cell>
        </row>
        <row r="292">
          <cell r="E292">
            <v>3040903</v>
          </cell>
          <cell r="F292" t="str">
            <v>03</v>
          </cell>
          <cell r="G292" t="str">
            <v>Ấp Phú Hiệp</v>
          </cell>
        </row>
        <row r="293">
          <cell r="E293">
            <v>3040905</v>
          </cell>
          <cell r="F293" t="str">
            <v>05</v>
          </cell>
          <cell r="G293" t="str">
            <v>Ấp Phú Vinh</v>
          </cell>
        </row>
        <row r="294">
          <cell r="E294">
            <v>3040907</v>
          </cell>
          <cell r="F294" t="str">
            <v>07</v>
          </cell>
          <cell r="G294" t="str">
            <v>Ấp Phú Xương</v>
          </cell>
        </row>
        <row r="295">
          <cell r="E295">
            <v>3040909</v>
          </cell>
          <cell r="F295" t="str">
            <v>09</v>
          </cell>
          <cell r="G295" t="str">
            <v>Ấp Phú Trường</v>
          </cell>
        </row>
        <row r="296">
          <cell r="E296">
            <v>3041501</v>
          </cell>
          <cell r="F296" t="str">
            <v>01</v>
          </cell>
          <cell r="G296" t="str">
            <v>Ấp Long Thạnh 2</v>
          </cell>
        </row>
        <row r="297">
          <cell r="E297">
            <v>3041503</v>
          </cell>
          <cell r="F297" t="str">
            <v>03</v>
          </cell>
          <cell r="G297" t="str">
            <v>Ấp Long Hòa 1</v>
          </cell>
        </row>
        <row r="298">
          <cell r="E298">
            <v>3041505</v>
          </cell>
          <cell r="F298" t="str">
            <v>05</v>
          </cell>
          <cell r="G298" t="str">
            <v>Ấp Long Hòa 2</v>
          </cell>
        </row>
        <row r="299">
          <cell r="E299">
            <v>3041801</v>
          </cell>
          <cell r="F299" t="str">
            <v>01</v>
          </cell>
          <cell r="G299" t="str">
            <v>Ấp Long Hậu</v>
          </cell>
        </row>
        <row r="300">
          <cell r="E300">
            <v>3041803</v>
          </cell>
          <cell r="F300" t="str">
            <v>03</v>
          </cell>
          <cell r="G300" t="str">
            <v>Ấp Phú Đông</v>
          </cell>
        </row>
        <row r="301">
          <cell r="E301">
            <v>3041805</v>
          </cell>
          <cell r="F301" t="str">
            <v>05</v>
          </cell>
          <cell r="G301" t="str">
            <v>Ấp Phú Tây</v>
          </cell>
        </row>
        <row r="302">
          <cell r="E302">
            <v>3042101</v>
          </cell>
          <cell r="F302" t="str">
            <v>01</v>
          </cell>
          <cell r="G302" t="str">
            <v>Ấp Phú Hòa A</v>
          </cell>
        </row>
        <row r="303">
          <cell r="E303">
            <v>3042103</v>
          </cell>
          <cell r="F303" t="str">
            <v>03</v>
          </cell>
          <cell r="G303" t="str">
            <v>Ấp Phú Hòa B</v>
          </cell>
        </row>
        <row r="304">
          <cell r="E304">
            <v>3042105</v>
          </cell>
          <cell r="F304" t="str">
            <v>05</v>
          </cell>
          <cell r="G304" t="str">
            <v>Ấp Phú Thuận A</v>
          </cell>
        </row>
        <row r="305">
          <cell r="E305">
            <v>3042107</v>
          </cell>
          <cell r="F305" t="str">
            <v>07</v>
          </cell>
          <cell r="G305" t="str">
            <v>Ấp Phú Thuận B</v>
          </cell>
        </row>
        <row r="306">
          <cell r="E306">
            <v>3042109</v>
          </cell>
          <cell r="F306" t="str">
            <v>09</v>
          </cell>
          <cell r="G306" t="str">
            <v>Ấp Tân Phú</v>
          </cell>
        </row>
        <row r="307">
          <cell r="E307">
            <v>3042111</v>
          </cell>
          <cell r="F307">
            <v>11</v>
          </cell>
          <cell r="G307" t="str">
            <v>Ấp Phú Lợi</v>
          </cell>
        </row>
        <row r="308">
          <cell r="E308">
            <v>3042401</v>
          </cell>
          <cell r="F308" t="str">
            <v>01</v>
          </cell>
          <cell r="G308" t="str">
            <v>Ấp Hòa Hiệp</v>
          </cell>
        </row>
        <row r="309">
          <cell r="E309">
            <v>3042403</v>
          </cell>
          <cell r="F309" t="str">
            <v>03</v>
          </cell>
          <cell r="G309" t="str">
            <v>Ấp Hòa Phát</v>
          </cell>
        </row>
        <row r="310">
          <cell r="E310">
            <v>3042405</v>
          </cell>
          <cell r="F310" t="str">
            <v>05</v>
          </cell>
          <cell r="G310" t="str">
            <v>Ấp Hòa Lợi</v>
          </cell>
        </row>
        <row r="311">
          <cell r="E311">
            <v>3042701</v>
          </cell>
          <cell r="F311" t="str">
            <v>01</v>
          </cell>
          <cell r="G311" t="str">
            <v>Ấp Phú Cường A</v>
          </cell>
        </row>
        <row r="312">
          <cell r="E312">
            <v>3042703</v>
          </cell>
          <cell r="F312" t="str">
            <v>03</v>
          </cell>
          <cell r="G312" t="str">
            <v>Ấp Phú Cường B</v>
          </cell>
        </row>
        <row r="313">
          <cell r="E313">
            <v>3042705</v>
          </cell>
          <cell r="F313" t="str">
            <v>05</v>
          </cell>
          <cell r="G313" t="str">
            <v>Ấp Phú Đức A</v>
          </cell>
        </row>
        <row r="314">
          <cell r="E314">
            <v>3042707</v>
          </cell>
          <cell r="F314" t="str">
            <v>07</v>
          </cell>
          <cell r="G314" t="str">
            <v>Ấp Phú Đức B</v>
          </cell>
        </row>
        <row r="315">
          <cell r="E315">
            <v>3042709</v>
          </cell>
          <cell r="F315" t="str">
            <v>09</v>
          </cell>
          <cell r="G315" t="str">
            <v>Ấp Phú Lộc</v>
          </cell>
        </row>
        <row r="316">
          <cell r="E316">
            <v>3042711</v>
          </cell>
          <cell r="F316" t="str">
            <v>11</v>
          </cell>
          <cell r="G316" t="str">
            <v>Ấp Gò Ba Gia</v>
          </cell>
        </row>
        <row r="317">
          <cell r="E317">
            <v>3043001</v>
          </cell>
          <cell r="F317" t="str">
            <v>01</v>
          </cell>
          <cell r="G317" t="str">
            <v>Ấp Hòa Lộc</v>
          </cell>
        </row>
        <row r="318">
          <cell r="E318">
            <v>3043003</v>
          </cell>
          <cell r="F318" t="str">
            <v>03</v>
          </cell>
          <cell r="G318" t="str">
            <v>Ấp Hòa Hưng 1</v>
          </cell>
        </row>
        <row r="319">
          <cell r="E319">
            <v>3043005</v>
          </cell>
          <cell r="F319" t="str">
            <v>05</v>
          </cell>
          <cell r="G319" t="str">
            <v>Ấp Hòa Hưng 2</v>
          </cell>
        </row>
        <row r="320">
          <cell r="E320">
            <v>3043007</v>
          </cell>
          <cell r="F320" t="str">
            <v>07</v>
          </cell>
          <cell r="G320" t="str">
            <v>Ấp Hòa Bình 1</v>
          </cell>
        </row>
        <row r="321">
          <cell r="E321">
            <v>3043009</v>
          </cell>
          <cell r="F321" t="str">
            <v>09</v>
          </cell>
          <cell r="G321" t="str">
            <v>Ấp Hòa Bình 2</v>
          </cell>
        </row>
        <row r="322">
          <cell r="E322">
            <v>3043011</v>
          </cell>
          <cell r="F322" t="str">
            <v>11</v>
          </cell>
          <cell r="G322" t="str">
            <v>Ấp Hòa Bình 3</v>
          </cell>
        </row>
        <row r="323">
          <cell r="E323">
            <v>3043013</v>
          </cell>
          <cell r="F323" t="str">
            <v>13</v>
          </cell>
          <cell r="G323" t="str">
            <v>Ấp Hòa An</v>
          </cell>
        </row>
        <row r="324">
          <cell r="E324">
            <v>3043301</v>
          </cell>
          <cell r="F324" t="str">
            <v>01</v>
          </cell>
          <cell r="G324" t="str">
            <v>Ấp Phú Thượng</v>
          </cell>
        </row>
        <row r="325">
          <cell r="E325">
            <v>3043303</v>
          </cell>
          <cell r="F325" t="str">
            <v>03</v>
          </cell>
          <cell r="G325" t="str">
            <v>Ấp Phú Trung</v>
          </cell>
        </row>
        <row r="326">
          <cell r="E326">
            <v>3043305</v>
          </cell>
          <cell r="F326" t="str">
            <v>05</v>
          </cell>
          <cell r="G326" t="str">
            <v>Ấp Phú Quới</v>
          </cell>
        </row>
        <row r="327">
          <cell r="E327">
            <v>3043601</v>
          </cell>
          <cell r="F327" t="str">
            <v>01</v>
          </cell>
          <cell r="G327" t="str">
            <v>Ấp Phú Bình</v>
          </cell>
        </row>
        <row r="328">
          <cell r="E328">
            <v>3043603</v>
          </cell>
          <cell r="F328" t="str">
            <v>03</v>
          </cell>
          <cell r="G328" t="str">
            <v>Ấp Phú Quới</v>
          </cell>
        </row>
        <row r="329">
          <cell r="E329">
            <v>3043605</v>
          </cell>
          <cell r="F329" t="str">
            <v>05</v>
          </cell>
          <cell r="G329" t="str">
            <v>Ấp Phú Quí</v>
          </cell>
        </row>
        <row r="330">
          <cell r="E330">
            <v>3043607</v>
          </cell>
          <cell r="F330" t="str">
            <v>07</v>
          </cell>
          <cell r="G330" t="str">
            <v>Ấp Phú Lợi</v>
          </cell>
        </row>
        <row r="331">
          <cell r="E331">
            <v>3043901</v>
          </cell>
          <cell r="F331" t="str">
            <v>01</v>
          </cell>
          <cell r="G331" t="str">
            <v>Ấp Phú Thu</v>
          </cell>
        </row>
        <row r="332">
          <cell r="E332">
            <v>3043903</v>
          </cell>
          <cell r="F332" t="str">
            <v>03</v>
          </cell>
          <cell r="G332" t="str">
            <v>Ấp Phú Đông</v>
          </cell>
        </row>
        <row r="333">
          <cell r="E333">
            <v>3043905</v>
          </cell>
          <cell r="F333" t="str">
            <v>05</v>
          </cell>
          <cell r="G333" t="str">
            <v>Ấp Phú Hạ</v>
          </cell>
        </row>
        <row r="334">
          <cell r="E334">
            <v>3043907</v>
          </cell>
          <cell r="F334" t="str">
            <v>07</v>
          </cell>
          <cell r="G334" t="str">
            <v>Ấp Phú Tây</v>
          </cell>
        </row>
        <row r="335">
          <cell r="E335">
            <v>3044201</v>
          </cell>
          <cell r="F335" t="str">
            <v>01</v>
          </cell>
          <cell r="G335" t="str">
            <v>Ấp Hiệp Hòa</v>
          </cell>
        </row>
        <row r="336">
          <cell r="E336">
            <v>3044203</v>
          </cell>
          <cell r="F336" t="str">
            <v>03</v>
          </cell>
          <cell r="G336" t="str">
            <v>Ấp Hiệp Trung</v>
          </cell>
        </row>
        <row r="337">
          <cell r="E337">
            <v>3044205</v>
          </cell>
          <cell r="F337" t="str">
            <v>05</v>
          </cell>
          <cell r="G337" t="str">
            <v>Ấp Hiệp Hưng</v>
          </cell>
        </row>
        <row r="338">
          <cell r="E338">
            <v>3044207</v>
          </cell>
          <cell r="F338" t="str">
            <v>07</v>
          </cell>
          <cell r="G338" t="str">
            <v>Ấp Hiệp Thuận</v>
          </cell>
        </row>
        <row r="339">
          <cell r="E339">
            <v>3044209</v>
          </cell>
          <cell r="F339" t="str">
            <v>09</v>
          </cell>
          <cell r="G339" t="str">
            <v>Ấp Hiệp Thạnh</v>
          </cell>
        </row>
        <row r="340">
          <cell r="E340">
            <v>3044501</v>
          </cell>
          <cell r="F340" t="str">
            <v>01</v>
          </cell>
          <cell r="G340" t="str">
            <v>Ấp Bình Phú 1</v>
          </cell>
        </row>
        <row r="341">
          <cell r="E341">
            <v>3044503</v>
          </cell>
          <cell r="F341" t="str">
            <v>03</v>
          </cell>
          <cell r="G341" t="str">
            <v>Ấp Bình Phú 2</v>
          </cell>
        </row>
        <row r="342">
          <cell r="E342">
            <v>3044505</v>
          </cell>
          <cell r="F342" t="str">
            <v>05</v>
          </cell>
          <cell r="G342" t="str">
            <v>Ấp Bình Thành</v>
          </cell>
        </row>
        <row r="343">
          <cell r="E343">
            <v>3044507</v>
          </cell>
          <cell r="F343" t="str">
            <v>07</v>
          </cell>
          <cell r="G343" t="str">
            <v>Ấp Bình Tây 1</v>
          </cell>
        </row>
        <row r="344">
          <cell r="E344">
            <v>3044801</v>
          </cell>
          <cell r="F344" t="str">
            <v>01</v>
          </cell>
          <cell r="G344" t="str">
            <v>Ấp Phú Mỹ Hạ</v>
          </cell>
        </row>
        <row r="345">
          <cell r="E345">
            <v>3044803</v>
          </cell>
          <cell r="F345" t="str">
            <v>03</v>
          </cell>
          <cell r="G345" t="str">
            <v>Ấp Phú Trung</v>
          </cell>
        </row>
        <row r="346">
          <cell r="E346">
            <v>3044805</v>
          </cell>
          <cell r="F346" t="str">
            <v>05</v>
          </cell>
          <cell r="G346" t="str">
            <v>Ấp Phú Mỹ Thượng</v>
          </cell>
        </row>
        <row r="347">
          <cell r="E347">
            <v>3044807</v>
          </cell>
          <cell r="F347" t="str">
            <v>07</v>
          </cell>
          <cell r="G347" t="str">
            <v>Ấp Phú Hậu</v>
          </cell>
        </row>
        <row r="348">
          <cell r="E348">
            <v>3045101</v>
          </cell>
          <cell r="F348" t="str">
            <v>01</v>
          </cell>
          <cell r="G348" t="str">
            <v>Ấp Hưng Thới 1</v>
          </cell>
        </row>
        <row r="349">
          <cell r="E349">
            <v>3045103</v>
          </cell>
          <cell r="F349" t="str">
            <v>03</v>
          </cell>
          <cell r="G349" t="str">
            <v>Ấp Hưng Thới 2</v>
          </cell>
        </row>
        <row r="350">
          <cell r="E350">
            <v>3045105</v>
          </cell>
          <cell r="F350" t="str">
            <v>05</v>
          </cell>
          <cell r="G350" t="str">
            <v>Ấp Hưng Thạnh</v>
          </cell>
        </row>
        <row r="351">
          <cell r="E351">
            <v>3045107</v>
          </cell>
          <cell r="F351" t="str">
            <v>07</v>
          </cell>
          <cell r="G351" t="str">
            <v>Ấp Hưng Tân</v>
          </cell>
        </row>
        <row r="352">
          <cell r="E352">
            <v>3045109</v>
          </cell>
          <cell r="F352" t="str">
            <v>09</v>
          </cell>
          <cell r="G352" t="str">
            <v>Ấp Hưng Hòa</v>
          </cell>
        </row>
        <row r="353">
          <cell r="E353">
            <v>3045111</v>
          </cell>
          <cell r="F353">
            <v>11</v>
          </cell>
          <cell r="G353" t="str">
            <v>Ấp Hưng Mỹ</v>
          </cell>
        </row>
        <row r="354">
          <cell r="E354">
            <v>3045401</v>
          </cell>
          <cell r="F354" t="str">
            <v>01</v>
          </cell>
          <cell r="G354" t="str">
            <v>Ấp Bình Trung 1</v>
          </cell>
        </row>
        <row r="355">
          <cell r="E355">
            <v>3045403</v>
          </cell>
          <cell r="F355" t="str">
            <v>03</v>
          </cell>
          <cell r="G355" t="str">
            <v>Ấp Bình Trung 2</v>
          </cell>
        </row>
        <row r="356">
          <cell r="E356">
            <v>3045405</v>
          </cell>
          <cell r="F356" t="str">
            <v>05</v>
          </cell>
          <cell r="G356" t="str">
            <v>Ấp Bình Quới 1</v>
          </cell>
        </row>
        <row r="357">
          <cell r="E357">
            <v>3045407</v>
          </cell>
          <cell r="F357" t="str">
            <v>07</v>
          </cell>
          <cell r="G357" t="str">
            <v>Ấp Bình Quới 2</v>
          </cell>
        </row>
        <row r="358">
          <cell r="E358">
            <v>3045409</v>
          </cell>
          <cell r="F358" t="str">
            <v>09</v>
          </cell>
          <cell r="G358" t="str">
            <v>Ấp Bình Đông 1</v>
          </cell>
        </row>
        <row r="359">
          <cell r="E359">
            <v>3045411</v>
          </cell>
          <cell r="F359" t="str">
            <v>11</v>
          </cell>
          <cell r="G359" t="str">
            <v>Ấp Bình Đông 2</v>
          </cell>
        </row>
        <row r="360">
          <cell r="E360">
            <v>3045413</v>
          </cell>
          <cell r="F360" t="str">
            <v>13</v>
          </cell>
          <cell r="G360" t="str">
            <v>Ấp Bình Tây 2</v>
          </cell>
        </row>
        <row r="361">
          <cell r="E361">
            <v>3045701</v>
          </cell>
          <cell r="F361" t="str">
            <v>01</v>
          </cell>
          <cell r="G361" t="str">
            <v>Ấp Mỹ Hóa 2</v>
          </cell>
        </row>
        <row r="362">
          <cell r="E362">
            <v>3045703</v>
          </cell>
          <cell r="F362" t="str">
            <v>03</v>
          </cell>
          <cell r="G362" t="str">
            <v>Ấp Mỹ Hóa 3</v>
          </cell>
        </row>
        <row r="363">
          <cell r="E363">
            <v>3045705</v>
          </cell>
          <cell r="F363" t="str">
            <v>05</v>
          </cell>
          <cell r="G363" t="str">
            <v>Ấp Hậu Giang 1</v>
          </cell>
        </row>
        <row r="364">
          <cell r="E364">
            <v>3045707</v>
          </cell>
          <cell r="F364" t="str">
            <v>07</v>
          </cell>
          <cell r="G364" t="str">
            <v>Ấp Hậu Giang 2</v>
          </cell>
        </row>
        <row r="365">
          <cell r="E365">
            <v>3046001</v>
          </cell>
          <cell r="F365" t="str">
            <v>01</v>
          </cell>
          <cell r="G365" t="str">
            <v>Ấp Trung 2</v>
          </cell>
        </row>
        <row r="366">
          <cell r="E366">
            <v>3046003</v>
          </cell>
          <cell r="F366" t="str">
            <v>03</v>
          </cell>
          <cell r="G366" t="str">
            <v>Ấp Trung Hòa</v>
          </cell>
        </row>
        <row r="367">
          <cell r="E367">
            <v>3046005</v>
          </cell>
          <cell r="F367" t="str">
            <v>05</v>
          </cell>
          <cell r="G367" t="str">
            <v>Ấp Tân Thạnh</v>
          </cell>
        </row>
        <row r="368">
          <cell r="E368">
            <v>3046007</v>
          </cell>
          <cell r="F368" t="str">
            <v>07</v>
          </cell>
          <cell r="G368" t="str">
            <v>Ấp Mỹ Hóa 1</v>
          </cell>
        </row>
        <row r="369">
          <cell r="E369">
            <v>3046009</v>
          </cell>
          <cell r="F369" t="str">
            <v>09</v>
          </cell>
          <cell r="G369" t="str">
            <v>Ấp Vàm Nao</v>
          </cell>
        </row>
        <row r="370">
          <cell r="E370">
            <v>3046301</v>
          </cell>
          <cell r="F370" t="str">
            <v>01</v>
          </cell>
          <cell r="G370" t="str">
            <v>Ấp Vĩnh Phúc</v>
          </cell>
        </row>
        <row r="371">
          <cell r="E371">
            <v>3046303</v>
          </cell>
          <cell r="F371" t="str">
            <v>03</v>
          </cell>
          <cell r="G371" t="str">
            <v>Ấp Vĩnh Thành</v>
          </cell>
        </row>
        <row r="372">
          <cell r="E372">
            <v>3046305</v>
          </cell>
          <cell r="F372" t="str">
            <v>05</v>
          </cell>
          <cell r="G372" t="str">
            <v>Ấp Vĩnh Tiến</v>
          </cell>
        </row>
        <row r="373">
          <cell r="E373">
            <v>3046307</v>
          </cell>
          <cell r="F373" t="str">
            <v>07</v>
          </cell>
          <cell r="G373" t="str">
            <v>Ấp Bình Nghĩa</v>
          </cell>
        </row>
        <row r="374">
          <cell r="E374">
            <v>3046309</v>
          </cell>
          <cell r="F374" t="str">
            <v>09</v>
          </cell>
          <cell r="G374" t="str">
            <v>Ấp Vĩnh Lộc</v>
          </cell>
        </row>
        <row r="375">
          <cell r="E375">
            <v>3046311</v>
          </cell>
          <cell r="F375">
            <v>11</v>
          </cell>
          <cell r="G375" t="str">
            <v>Ấp Bình Hòa</v>
          </cell>
        </row>
        <row r="376">
          <cell r="E376">
            <v>3046601</v>
          </cell>
          <cell r="F376" t="str">
            <v>01</v>
          </cell>
          <cell r="G376" t="str">
            <v>Ấp Khánh Bình</v>
          </cell>
        </row>
        <row r="377">
          <cell r="E377">
            <v>3046603</v>
          </cell>
          <cell r="F377" t="str">
            <v>03</v>
          </cell>
          <cell r="G377" t="str">
            <v>Ấp Khánh Phát</v>
          </cell>
        </row>
        <row r="378">
          <cell r="E378">
            <v>3046605</v>
          </cell>
          <cell r="F378" t="str">
            <v>05</v>
          </cell>
          <cell r="G378" t="str">
            <v>Ấp Khánh Mỹ</v>
          </cell>
        </row>
        <row r="379">
          <cell r="E379">
            <v>3046607</v>
          </cell>
          <cell r="F379" t="str">
            <v>07</v>
          </cell>
          <cell r="G379" t="str">
            <v>Ấp Khánh Thuận</v>
          </cell>
        </row>
        <row r="380">
          <cell r="E380">
            <v>3046609</v>
          </cell>
          <cell r="F380" t="str">
            <v>09</v>
          </cell>
          <cell r="G380" t="str">
            <v>Ấp Khánh An</v>
          </cell>
        </row>
        <row r="381">
          <cell r="E381">
            <v>3046611</v>
          </cell>
          <cell r="F381">
            <v>11</v>
          </cell>
          <cell r="G381" t="str">
            <v>Ấp Khánh Châu</v>
          </cell>
        </row>
        <row r="382">
          <cell r="E382">
            <v>3046613</v>
          </cell>
          <cell r="F382">
            <v>13</v>
          </cell>
          <cell r="G382" t="str">
            <v>Ấp Khánh Đức</v>
          </cell>
        </row>
        <row r="383">
          <cell r="E383">
            <v>3046615</v>
          </cell>
          <cell r="F383">
            <v>15</v>
          </cell>
          <cell r="G383" t="str">
            <v>Ấp Khánh Lợi</v>
          </cell>
        </row>
        <row r="384">
          <cell r="E384">
            <v>3046617</v>
          </cell>
          <cell r="F384">
            <v>17</v>
          </cell>
          <cell r="G384" t="str">
            <v>Ấp Khánh Hòa</v>
          </cell>
        </row>
        <row r="385">
          <cell r="E385">
            <v>3046901</v>
          </cell>
          <cell r="F385" t="str">
            <v>01</v>
          </cell>
          <cell r="G385" t="str">
            <v>Ấp Mỹ Chánh</v>
          </cell>
        </row>
        <row r="386">
          <cell r="E386">
            <v>3046903</v>
          </cell>
          <cell r="F386" t="str">
            <v>03</v>
          </cell>
          <cell r="G386" t="str">
            <v>Ấp Mỹ Phó</v>
          </cell>
        </row>
        <row r="387">
          <cell r="E387">
            <v>3046905</v>
          </cell>
          <cell r="F387" t="str">
            <v>05</v>
          </cell>
          <cell r="G387" t="str">
            <v>Ấp Mỹ Hòa</v>
          </cell>
        </row>
        <row r="388">
          <cell r="E388">
            <v>3046907</v>
          </cell>
          <cell r="F388" t="str">
            <v>07</v>
          </cell>
          <cell r="G388" t="str">
            <v>Ấp Mỹ Thiện</v>
          </cell>
        </row>
        <row r="389">
          <cell r="E389">
            <v>3046909</v>
          </cell>
          <cell r="F389" t="str">
            <v>09</v>
          </cell>
          <cell r="G389" t="str">
            <v>Ấp Mỹ Thạnh</v>
          </cell>
        </row>
        <row r="390">
          <cell r="E390">
            <v>3046911</v>
          </cell>
          <cell r="F390" t="str">
            <v>11</v>
          </cell>
          <cell r="G390" t="str">
            <v>Ấp Mỹ Thành</v>
          </cell>
        </row>
        <row r="391">
          <cell r="E391">
            <v>3046913</v>
          </cell>
          <cell r="F391">
            <v>13</v>
          </cell>
          <cell r="G391" t="str">
            <v>Ấp Mỹ Hiệp</v>
          </cell>
        </row>
        <row r="392">
          <cell r="E392">
            <v>3047201</v>
          </cell>
          <cell r="F392" t="str">
            <v>01</v>
          </cell>
          <cell r="G392" t="str">
            <v>Ấp Mỹ Hưng</v>
          </cell>
        </row>
        <row r="393">
          <cell r="E393">
            <v>3047203</v>
          </cell>
          <cell r="F393" t="str">
            <v>03</v>
          </cell>
          <cell r="G393" t="str">
            <v>Ấp Mỹ Lợi</v>
          </cell>
        </row>
        <row r="394">
          <cell r="E394">
            <v>3047205</v>
          </cell>
          <cell r="F394" t="str">
            <v>05</v>
          </cell>
          <cell r="G394" t="str">
            <v>Ấp Mỹ Thuận</v>
          </cell>
        </row>
        <row r="395">
          <cell r="E395">
            <v>3047207</v>
          </cell>
          <cell r="F395" t="str">
            <v>07</v>
          </cell>
          <cell r="G395" t="str">
            <v>Ấp Mỹ Trung</v>
          </cell>
        </row>
        <row r="396">
          <cell r="E396">
            <v>3047209</v>
          </cell>
          <cell r="F396" t="str">
            <v>09</v>
          </cell>
          <cell r="G396" t="str">
            <v>Ấp Mỹ Quí</v>
          </cell>
        </row>
        <row r="397">
          <cell r="E397">
            <v>3047211</v>
          </cell>
          <cell r="F397">
            <v>11</v>
          </cell>
          <cell r="G397" t="str">
            <v>Ấp Mỹ An</v>
          </cell>
        </row>
        <row r="398">
          <cell r="E398">
            <v>3047219</v>
          </cell>
          <cell r="F398">
            <v>19</v>
          </cell>
          <cell r="G398" t="str">
            <v>Ấp Mỹ Phước</v>
          </cell>
        </row>
        <row r="399">
          <cell r="E399">
            <v>3047501</v>
          </cell>
          <cell r="F399" t="str">
            <v>01</v>
          </cell>
          <cell r="G399" t="str">
            <v>Ấp Long Bình</v>
          </cell>
        </row>
        <row r="400">
          <cell r="E400">
            <v>3047503</v>
          </cell>
          <cell r="F400" t="str">
            <v>03</v>
          </cell>
          <cell r="G400" t="str">
            <v>Ấp Long Hưng</v>
          </cell>
        </row>
        <row r="401">
          <cell r="E401">
            <v>3047505</v>
          </cell>
          <cell r="F401" t="str">
            <v>05</v>
          </cell>
          <cell r="G401" t="str">
            <v>Ấp Long Định</v>
          </cell>
        </row>
        <row r="402">
          <cell r="E402">
            <v>3047507</v>
          </cell>
          <cell r="F402" t="str">
            <v>07</v>
          </cell>
          <cell r="G402" t="str">
            <v>Ấp Long Thịnh</v>
          </cell>
        </row>
        <row r="403">
          <cell r="E403">
            <v>3047509</v>
          </cell>
          <cell r="F403" t="str">
            <v>09</v>
          </cell>
          <cell r="G403" t="str">
            <v>Ấp Long Sơn</v>
          </cell>
        </row>
        <row r="404">
          <cell r="E404">
            <v>3047511</v>
          </cell>
          <cell r="F404">
            <v>11</v>
          </cell>
          <cell r="G404" t="str">
            <v>Ấp Long An</v>
          </cell>
        </row>
        <row r="405">
          <cell r="E405">
            <v>3047513</v>
          </cell>
          <cell r="F405">
            <v>13</v>
          </cell>
          <cell r="G405" t="str">
            <v>Ấp Long Phước</v>
          </cell>
        </row>
        <row r="406">
          <cell r="E406">
            <v>3047515</v>
          </cell>
          <cell r="F406">
            <v>15</v>
          </cell>
          <cell r="G406" t="str">
            <v>Ấp Long Thuận</v>
          </cell>
        </row>
        <row r="407">
          <cell r="E407">
            <v>3047517</v>
          </cell>
          <cell r="F407">
            <v>17</v>
          </cell>
          <cell r="G407" t="str">
            <v>Ấp Long Hòa</v>
          </cell>
        </row>
        <row r="408">
          <cell r="E408">
            <v>3047519</v>
          </cell>
          <cell r="F408">
            <v>19</v>
          </cell>
          <cell r="G408" t="str">
            <v>Ấp Long Thiện</v>
          </cell>
        </row>
        <row r="409">
          <cell r="E409">
            <v>3047521</v>
          </cell>
          <cell r="F409">
            <v>21</v>
          </cell>
          <cell r="G409" t="str">
            <v>Ấp Long Phú</v>
          </cell>
        </row>
        <row r="410">
          <cell r="E410">
            <v>3047523</v>
          </cell>
          <cell r="F410">
            <v>23</v>
          </cell>
          <cell r="G410" t="str">
            <v>Ấp Long Thành</v>
          </cell>
        </row>
        <row r="411">
          <cell r="E411">
            <v>3047801</v>
          </cell>
          <cell r="F411" t="str">
            <v>01</v>
          </cell>
          <cell r="G411" t="str">
            <v>Ấp Vĩnh Thuận</v>
          </cell>
        </row>
        <row r="412">
          <cell r="E412">
            <v>3047803</v>
          </cell>
          <cell r="F412" t="str">
            <v>03</v>
          </cell>
          <cell r="G412" t="str">
            <v>Ấp Vĩnh Phú</v>
          </cell>
        </row>
        <row r="413">
          <cell r="E413">
            <v>3047805</v>
          </cell>
          <cell r="F413" t="str">
            <v>05</v>
          </cell>
          <cell r="G413" t="str">
            <v>Ấp Vĩnh Quí</v>
          </cell>
        </row>
        <row r="414">
          <cell r="E414">
            <v>3047807</v>
          </cell>
          <cell r="F414" t="str">
            <v>07</v>
          </cell>
          <cell r="G414" t="str">
            <v>Ấp Vĩnh Hòa</v>
          </cell>
        </row>
        <row r="415">
          <cell r="E415">
            <v>3047809</v>
          </cell>
          <cell r="F415" t="str">
            <v>09</v>
          </cell>
          <cell r="G415" t="str">
            <v>Ấp Vĩnh Hưng</v>
          </cell>
        </row>
        <row r="416">
          <cell r="E416">
            <v>3047811</v>
          </cell>
          <cell r="F416">
            <v>11</v>
          </cell>
          <cell r="G416" t="str">
            <v>Ấp Vĩnh An</v>
          </cell>
        </row>
        <row r="417">
          <cell r="E417">
            <v>3047813</v>
          </cell>
          <cell r="F417">
            <v>13</v>
          </cell>
          <cell r="G417" t="str">
            <v>Ấp Thạnh Lợi</v>
          </cell>
        </row>
        <row r="418">
          <cell r="E418">
            <v>3047815</v>
          </cell>
          <cell r="F418">
            <v>15</v>
          </cell>
          <cell r="G418" t="str">
            <v>Ấp Vĩnh Quới</v>
          </cell>
        </row>
        <row r="419">
          <cell r="E419">
            <v>3047817</v>
          </cell>
          <cell r="F419">
            <v>17</v>
          </cell>
          <cell r="G419" t="str">
            <v>Ấp Bình An</v>
          </cell>
        </row>
        <row r="420">
          <cell r="E420">
            <v>3047819</v>
          </cell>
          <cell r="F420">
            <v>19</v>
          </cell>
          <cell r="G420" t="str">
            <v>Ấp Vĩnh Bình</v>
          </cell>
        </row>
        <row r="421">
          <cell r="E421">
            <v>3047821</v>
          </cell>
          <cell r="F421">
            <v>21</v>
          </cell>
          <cell r="G421" t="str">
            <v>Ấp Thạnh An</v>
          </cell>
        </row>
        <row r="422">
          <cell r="E422">
            <v>3047823</v>
          </cell>
          <cell r="F422">
            <v>23</v>
          </cell>
          <cell r="G422" t="str">
            <v>Ấp Vĩnh Lợi</v>
          </cell>
        </row>
        <row r="423">
          <cell r="E423">
            <v>3048101</v>
          </cell>
          <cell r="F423" t="str">
            <v>01</v>
          </cell>
          <cell r="G423" t="str">
            <v>Ấp Thạnh Hòa</v>
          </cell>
        </row>
        <row r="424">
          <cell r="E424">
            <v>3048103</v>
          </cell>
          <cell r="F424" t="str">
            <v>03</v>
          </cell>
          <cell r="G424" t="str">
            <v>Ấp Thạnh Phú</v>
          </cell>
        </row>
        <row r="425">
          <cell r="E425">
            <v>3048105</v>
          </cell>
          <cell r="F425" t="str">
            <v>05</v>
          </cell>
          <cell r="G425" t="str">
            <v>Ấp Mỹ Bình</v>
          </cell>
        </row>
        <row r="426">
          <cell r="E426">
            <v>3048107</v>
          </cell>
          <cell r="F426" t="str">
            <v>07</v>
          </cell>
          <cell r="G426" t="str">
            <v>Ấp Tây An</v>
          </cell>
        </row>
        <row r="427">
          <cell r="E427">
            <v>3048109</v>
          </cell>
          <cell r="F427" t="str">
            <v>09</v>
          </cell>
          <cell r="G427" t="str">
            <v>Ấp Cầu Dây</v>
          </cell>
        </row>
        <row r="428">
          <cell r="E428">
            <v>3048111</v>
          </cell>
          <cell r="F428">
            <v>11</v>
          </cell>
          <cell r="G428" t="str">
            <v>Ấp Bờ Dâu</v>
          </cell>
        </row>
        <row r="429">
          <cell r="E429">
            <v>3048113</v>
          </cell>
          <cell r="F429">
            <v>13</v>
          </cell>
          <cell r="G429" t="str">
            <v>Ấp Long Châu</v>
          </cell>
        </row>
        <row r="430">
          <cell r="E430">
            <v>3048115</v>
          </cell>
          <cell r="F430">
            <v>15</v>
          </cell>
          <cell r="G430" t="str">
            <v>Ấp Ba Xưa</v>
          </cell>
        </row>
        <row r="431">
          <cell r="E431">
            <v>3048401</v>
          </cell>
          <cell r="F431" t="str">
            <v>01</v>
          </cell>
          <cell r="G431" t="str">
            <v>Ấp Bình Hưng</v>
          </cell>
        </row>
        <row r="432">
          <cell r="E432">
            <v>3048403</v>
          </cell>
          <cell r="F432" t="str">
            <v>03</v>
          </cell>
          <cell r="G432" t="str">
            <v>Ấp Bình Chánh</v>
          </cell>
        </row>
        <row r="433">
          <cell r="E433">
            <v>3048405</v>
          </cell>
          <cell r="F433" t="str">
            <v>05</v>
          </cell>
          <cell r="G433" t="str">
            <v>Ấp Chánh Hưng</v>
          </cell>
        </row>
        <row r="434">
          <cell r="E434">
            <v>3048407</v>
          </cell>
          <cell r="F434" t="str">
            <v>07</v>
          </cell>
          <cell r="G434" t="str">
            <v>Ấp Bình Chiến</v>
          </cell>
        </row>
        <row r="435">
          <cell r="E435">
            <v>3048409</v>
          </cell>
          <cell r="F435" t="str">
            <v>09</v>
          </cell>
          <cell r="G435" t="str">
            <v>Ấp Bình Thuận</v>
          </cell>
        </row>
        <row r="436">
          <cell r="E436">
            <v>3048411</v>
          </cell>
          <cell r="F436">
            <v>11</v>
          </cell>
          <cell r="G436" t="str">
            <v>Ấp Bình Châu</v>
          </cell>
        </row>
        <row r="437">
          <cell r="E437">
            <v>3048413</v>
          </cell>
          <cell r="F437">
            <v>13</v>
          </cell>
          <cell r="G437" t="str">
            <v>Ấp Bình Thắng</v>
          </cell>
        </row>
        <row r="438">
          <cell r="E438">
            <v>3048701</v>
          </cell>
          <cell r="F438" t="str">
            <v>01</v>
          </cell>
          <cell r="G438" t="str">
            <v>Ấp Bình Minh</v>
          </cell>
        </row>
        <row r="439">
          <cell r="E439">
            <v>3048703</v>
          </cell>
          <cell r="F439" t="str">
            <v>03</v>
          </cell>
          <cell r="G439" t="str">
            <v>Ấp Bình Tân</v>
          </cell>
        </row>
        <row r="440">
          <cell r="E440">
            <v>3048705</v>
          </cell>
          <cell r="F440" t="str">
            <v>05</v>
          </cell>
          <cell r="G440" t="str">
            <v>Ấp Bình Thành</v>
          </cell>
        </row>
        <row r="441">
          <cell r="E441">
            <v>3048707</v>
          </cell>
          <cell r="F441" t="str">
            <v>07</v>
          </cell>
          <cell r="G441" t="str">
            <v>Ấp Bình Trung</v>
          </cell>
        </row>
        <row r="442">
          <cell r="E442">
            <v>3048709</v>
          </cell>
          <cell r="F442" t="str">
            <v>09</v>
          </cell>
          <cell r="G442" t="str">
            <v>Ấp Bình Chánh 1</v>
          </cell>
        </row>
        <row r="443">
          <cell r="E443">
            <v>3048711</v>
          </cell>
          <cell r="F443">
            <v>11</v>
          </cell>
          <cell r="G443" t="str">
            <v>Ấp Bình Chánh 2</v>
          </cell>
        </row>
        <row r="444">
          <cell r="E444">
            <v>3048713</v>
          </cell>
          <cell r="F444">
            <v>13</v>
          </cell>
          <cell r="G444" t="str">
            <v>Ấp Bình Hưng 1</v>
          </cell>
        </row>
        <row r="445">
          <cell r="E445">
            <v>3048715</v>
          </cell>
          <cell r="F445">
            <v>15</v>
          </cell>
          <cell r="G445" t="str">
            <v>Ấp Bình Hưng 2</v>
          </cell>
        </row>
        <row r="446">
          <cell r="E446">
            <v>3049001</v>
          </cell>
          <cell r="F446" t="str">
            <v>01</v>
          </cell>
          <cell r="G446" t="str">
            <v>Ấp Bình Phú</v>
          </cell>
        </row>
        <row r="447">
          <cell r="E447">
            <v>3049003</v>
          </cell>
          <cell r="F447" t="str">
            <v>03</v>
          </cell>
          <cell r="G447" t="str">
            <v>Ấp Bình Thới</v>
          </cell>
        </row>
        <row r="448">
          <cell r="E448">
            <v>3049005</v>
          </cell>
          <cell r="F448" t="str">
            <v>05</v>
          </cell>
          <cell r="G448" t="str">
            <v>Ấp Bình Quý</v>
          </cell>
        </row>
        <row r="449">
          <cell r="E449">
            <v>3049007</v>
          </cell>
          <cell r="F449" t="str">
            <v>07</v>
          </cell>
          <cell r="G449" t="str">
            <v>Ấp Bình Thiện</v>
          </cell>
        </row>
        <row r="450">
          <cell r="E450">
            <v>3049009</v>
          </cell>
          <cell r="F450" t="str">
            <v>09</v>
          </cell>
          <cell r="G450" t="str">
            <v>Ấp Bình Hòa</v>
          </cell>
        </row>
        <row r="451">
          <cell r="E451">
            <v>3049011</v>
          </cell>
          <cell r="F451" t="str">
            <v>11</v>
          </cell>
          <cell r="G451" t="str">
            <v>Ấp Bình Yên</v>
          </cell>
        </row>
        <row r="452">
          <cell r="E452">
            <v>3049301</v>
          </cell>
          <cell r="F452" t="str">
            <v>01</v>
          </cell>
          <cell r="G452" t="str">
            <v>Ấp Hưng Phú</v>
          </cell>
        </row>
        <row r="453">
          <cell r="E453">
            <v>3049303</v>
          </cell>
          <cell r="F453" t="str">
            <v>03</v>
          </cell>
          <cell r="G453" t="str">
            <v>Ấp Hưng Phát</v>
          </cell>
        </row>
        <row r="454">
          <cell r="E454">
            <v>3049305</v>
          </cell>
          <cell r="F454" t="str">
            <v>05</v>
          </cell>
          <cell r="G454" t="str">
            <v>Ấp Hưng Thạnh</v>
          </cell>
        </row>
        <row r="455">
          <cell r="E455">
            <v>3049307</v>
          </cell>
          <cell r="F455" t="str">
            <v>07</v>
          </cell>
          <cell r="G455" t="str">
            <v>Ấp Hưng Thới</v>
          </cell>
        </row>
        <row r="456">
          <cell r="E456">
            <v>3049309</v>
          </cell>
          <cell r="F456" t="str">
            <v>09</v>
          </cell>
          <cell r="G456" t="str">
            <v>Ấp Hưng Trung</v>
          </cell>
        </row>
        <row r="457">
          <cell r="E457">
            <v>3049311</v>
          </cell>
          <cell r="F457" t="str">
            <v>11</v>
          </cell>
          <cell r="G457" t="str">
            <v>Ấp Hưng Thuận</v>
          </cell>
        </row>
        <row r="458">
          <cell r="E458">
            <v>3049313</v>
          </cell>
          <cell r="F458" t="str">
            <v>13</v>
          </cell>
          <cell r="G458" t="str">
            <v>Ấp Hưng Lợi</v>
          </cell>
        </row>
        <row r="459">
          <cell r="E459">
            <v>3049315</v>
          </cell>
          <cell r="F459">
            <v>15</v>
          </cell>
          <cell r="G459" t="str">
            <v xml:space="preserve">Ấp Hưng Hòa </v>
          </cell>
        </row>
        <row r="460">
          <cell r="E460">
            <v>3049601</v>
          </cell>
          <cell r="F460" t="str">
            <v>01</v>
          </cell>
          <cell r="G460" t="str">
            <v>Ấp Bình Điền</v>
          </cell>
        </row>
        <row r="461">
          <cell r="E461">
            <v>3049603</v>
          </cell>
          <cell r="F461" t="str">
            <v>03</v>
          </cell>
          <cell r="G461" t="str">
            <v>Ấp Bình Quới</v>
          </cell>
        </row>
        <row r="462">
          <cell r="E462">
            <v>3049605</v>
          </cell>
          <cell r="F462" t="str">
            <v>05</v>
          </cell>
          <cell r="G462" t="str">
            <v>Ấp Bình Thới</v>
          </cell>
        </row>
        <row r="463">
          <cell r="E463">
            <v>3049607</v>
          </cell>
          <cell r="F463" t="str">
            <v>07</v>
          </cell>
          <cell r="G463" t="str">
            <v>Ấp Bình An</v>
          </cell>
        </row>
        <row r="464">
          <cell r="E464">
            <v>3049609</v>
          </cell>
          <cell r="F464" t="str">
            <v>09</v>
          </cell>
          <cell r="G464" t="str">
            <v>Ấp Bình Đức</v>
          </cell>
        </row>
        <row r="465">
          <cell r="E465">
            <v>3049611</v>
          </cell>
          <cell r="F465">
            <v>11</v>
          </cell>
          <cell r="G465" t="str">
            <v>Ấp Bình Khánh</v>
          </cell>
        </row>
        <row r="466">
          <cell r="E466">
            <v>3049613</v>
          </cell>
          <cell r="F466">
            <v>13</v>
          </cell>
          <cell r="G466" t="str">
            <v>Ấp Bình Tây</v>
          </cell>
        </row>
        <row r="467">
          <cell r="E467">
            <v>3049901</v>
          </cell>
          <cell r="F467" t="str">
            <v>01</v>
          </cell>
          <cell r="G467" t="str">
            <v>Ấp Bình Phước</v>
          </cell>
        </row>
        <row r="468">
          <cell r="E468">
            <v>3049903</v>
          </cell>
          <cell r="F468" t="str">
            <v>03</v>
          </cell>
          <cell r="G468" t="str">
            <v>Ấp Bình Thạnh</v>
          </cell>
        </row>
        <row r="469">
          <cell r="E469">
            <v>3049905</v>
          </cell>
          <cell r="F469" t="str">
            <v>05</v>
          </cell>
          <cell r="G469" t="str">
            <v>Ấp Bình Lộc</v>
          </cell>
        </row>
        <row r="470">
          <cell r="E470">
            <v>3049907</v>
          </cell>
          <cell r="F470" t="str">
            <v>07</v>
          </cell>
          <cell r="G470" t="str">
            <v>Ấp Bình Lợi</v>
          </cell>
        </row>
        <row r="471">
          <cell r="E471">
            <v>3049909</v>
          </cell>
          <cell r="F471" t="str">
            <v>09</v>
          </cell>
          <cell r="G471" t="str">
            <v>Ấp Bình Chơn</v>
          </cell>
        </row>
        <row r="472">
          <cell r="E472">
            <v>3050201</v>
          </cell>
          <cell r="F472" t="str">
            <v>01</v>
          </cell>
          <cell r="G472" t="str">
            <v>Khóm Thới Hòa</v>
          </cell>
        </row>
        <row r="473">
          <cell r="E473">
            <v>3050203</v>
          </cell>
          <cell r="F473" t="str">
            <v>03</v>
          </cell>
          <cell r="G473" t="str">
            <v>Khóm Sơn Đông</v>
          </cell>
        </row>
        <row r="474">
          <cell r="E474">
            <v>3050205</v>
          </cell>
          <cell r="F474" t="str">
            <v>05</v>
          </cell>
          <cell r="G474" t="str">
            <v>Khóm Hòa Hưng</v>
          </cell>
        </row>
        <row r="475">
          <cell r="E475">
            <v>3050207</v>
          </cell>
          <cell r="F475" t="str">
            <v>07</v>
          </cell>
          <cell r="G475" t="str">
            <v>Khóm Hòa Thuận</v>
          </cell>
        </row>
        <row r="476">
          <cell r="E476">
            <v>3050209</v>
          </cell>
          <cell r="F476" t="str">
            <v>09</v>
          </cell>
          <cell r="G476" t="str">
            <v>Khóm Trà Sư</v>
          </cell>
        </row>
        <row r="477">
          <cell r="E477">
            <v>3050501</v>
          </cell>
          <cell r="F477" t="str">
            <v>01</v>
          </cell>
          <cell r="G477" t="str">
            <v>Khóm II</v>
          </cell>
        </row>
        <row r="478">
          <cell r="E478">
            <v>3050503</v>
          </cell>
          <cell r="F478" t="str">
            <v>03</v>
          </cell>
          <cell r="G478" t="str">
            <v>Khóm I</v>
          </cell>
        </row>
        <row r="479">
          <cell r="E479">
            <v>3050505</v>
          </cell>
          <cell r="F479" t="str">
            <v>05</v>
          </cell>
          <cell r="G479" t="str">
            <v>Khóm III</v>
          </cell>
        </row>
        <row r="480">
          <cell r="E480">
            <v>3052001</v>
          </cell>
          <cell r="F480" t="str">
            <v>01</v>
          </cell>
          <cell r="G480" t="str">
            <v>Khóm Xuân Bình</v>
          </cell>
        </row>
        <row r="481">
          <cell r="E481">
            <v>3052003</v>
          </cell>
          <cell r="F481" t="str">
            <v>03</v>
          </cell>
          <cell r="G481" t="str">
            <v>Khóm Xuân Phú</v>
          </cell>
        </row>
        <row r="482">
          <cell r="E482">
            <v>3052005</v>
          </cell>
          <cell r="F482" t="str">
            <v>05</v>
          </cell>
          <cell r="G482" t="str">
            <v>Khóm Xuân Hòa</v>
          </cell>
        </row>
        <row r="483">
          <cell r="E483">
            <v>3052007</v>
          </cell>
          <cell r="F483" t="str">
            <v>07</v>
          </cell>
          <cell r="G483" t="str">
            <v>Khóm Xuân Hiệp</v>
          </cell>
        </row>
        <row r="484">
          <cell r="E484">
            <v>3052009</v>
          </cell>
          <cell r="F484" t="str">
            <v>09</v>
          </cell>
          <cell r="G484" t="str">
            <v>Khóm Xuân Biên</v>
          </cell>
        </row>
        <row r="485">
          <cell r="E485">
            <v>3050801</v>
          </cell>
          <cell r="F485" t="str">
            <v>01</v>
          </cell>
          <cell r="G485" t="str">
            <v>Ấp Voi I</v>
          </cell>
        </row>
        <row r="486">
          <cell r="E486">
            <v>3050803</v>
          </cell>
          <cell r="F486" t="str">
            <v>03</v>
          </cell>
          <cell r="G486" t="str">
            <v>Ấp Núi Voi</v>
          </cell>
        </row>
        <row r="487">
          <cell r="E487">
            <v>3050805</v>
          </cell>
          <cell r="F487" t="str">
            <v>05</v>
          </cell>
          <cell r="G487" t="str">
            <v>Ấp Mỹ Á</v>
          </cell>
        </row>
        <row r="488">
          <cell r="E488">
            <v>3051101</v>
          </cell>
          <cell r="F488" t="str">
            <v>01</v>
          </cell>
          <cell r="G488" t="str">
            <v>Ấp Tây Hưng</v>
          </cell>
        </row>
        <row r="489">
          <cell r="E489">
            <v>3051103</v>
          </cell>
          <cell r="F489" t="str">
            <v>03</v>
          </cell>
          <cell r="G489" t="str">
            <v>Ấp Đông Hưng</v>
          </cell>
        </row>
        <row r="490">
          <cell r="E490">
            <v>3051105</v>
          </cell>
          <cell r="F490" t="str">
            <v>05</v>
          </cell>
          <cell r="G490" t="str">
            <v>Ấp Trung Bắc Hưng</v>
          </cell>
        </row>
        <row r="491">
          <cell r="E491">
            <v>3051401</v>
          </cell>
          <cell r="F491" t="str">
            <v>01</v>
          </cell>
          <cell r="G491" t="str">
            <v>Ấp Phú Nhất</v>
          </cell>
        </row>
        <row r="492">
          <cell r="E492">
            <v>3051403</v>
          </cell>
          <cell r="F492" t="str">
            <v>03</v>
          </cell>
          <cell r="G492" t="str">
            <v>Ấp Phú Tâm</v>
          </cell>
        </row>
        <row r="493">
          <cell r="E493">
            <v>3051405</v>
          </cell>
          <cell r="F493" t="str">
            <v>05</v>
          </cell>
          <cell r="G493" t="str">
            <v>Ấp Phú Hòa</v>
          </cell>
        </row>
        <row r="494">
          <cell r="E494">
            <v>3051407</v>
          </cell>
          <cell r="F494" t="str">
            <v>07</v>
          </cell>
          <cell r="G494" t="str">
            <v>Ấp Phú Hiệp</v>
          </cell>
        </row>
        <row r="495">
          <cell r="E495">
            <v>3051701</v>
          </cell>
          <cell r="F495" t="str">
            <v>01</v>
          </cell>
          <cell r="G495" t="str">
            <v>Ấp Thới Thuận</v>
          </cell>
        </row>
        <row r="496">
          <cell r="E496">
            <v>3051703</v>
          </cell>
          <cell r="F496" t="str">
            <v>03</v>
          </cell>
          <cell r="G496" t="str">
            <v>Ấp Sơn Tây</v>
          </cell>
        </row>
        <row r="497">
          <cell r="E497">
            <v>3051705</v>
          </cell>
          <cell r="F497" t="str">
            <v>05</v>
          </cell>
          <cell r="G497" t="str">
            <v>Ấp Đông Thuận</v>
          </cell>
        </row>
        <row r="498">
          <cell r="E498">
            <v>3051707</v>
          </cell>
          <cell r="F498" t="str">
            <v>07</v>
          </cell>
          <cell r="G498" t="str">
            <v>Ấp Núi Két</v>
          </cell>
        </row>
        <row r="499">
          <cell r="E499">
            <v>3052301</v>
          </cell>
          <cell r="F499" t="str">
            <v>01</v>
          </cell>
          <cell r="G499" t="str">
            <v>Ấp Srây Skôth</v>
          </cell>
        </row>
        <row r="500">
          <cell r="E500">
            <v>3052303</v>
          </cell>
          <cell r="F500" t="str">
            <v>03</v>
          </cell>
          <cell r="G500" t="str">
            <v>Ấp Mằng Rò</v>
          </cell>
        </row>
        <row r="501">
          <cell r="E501">
            <v>3052305</v>
          </cell>
          <cell r="F501" t="str">
            <v>05</v>
          </cell>
          <cell r="G501" t="str">
            <v>Ấp Đây Cà Hôm</v>
          </cell>
        </row>
        <row r="502">
          <cell r="E502">
            <v>3052307</v>
          </cell>
          <cell r="F502" t="str">
            <v>07</v>
          </cell>
          <cell r="G502" t="str">
            <v>Ấp Văn Trà</v>
          </cell>
        </row>
        <row r="503">
          <cell r="E503">
            <v>3052601</v>
          </cell>
          <cell r="F503" t="str">
            <v>01</v>
          </cell>
          <cell r="G503" t="str">
            <v>Ấp Chơn Cô</v>
          </cell>
        </row>
        <row r="504">
          <cell r="E504">
            <v>3052603</v>
          </cell>
          <cell r="F504" t="str">
            <v>03</v>
          </cell>
          <cell r="G504" t="str">
            <v>Ấp Pô Thi</v>
          </cell>
        </row>
        <row r="505">
          <cell r="E505">
            <v>3052605</v>
          </cell>
          <cell r="F505" t="str">
            <v>05</v>
          </cell>
          <cell r="G505" t="str">
            <v>Ấp Ba Xoài</v>
          </cell>
        </row>
        <row r="506">
          <cell r="E506">
            <v>3052607</v>
          </cell>
          <cell r="F506" t="str">
            <v>07</v>
          </cell>
          <cell r="G506" t="str">
            <v>Ấp Bà Đen</v>
          </cell>
        </row>
        <row r="507">
          <cell r="E507">
            <v>3052609</v>
          </cell>
          <cell r="F507" t="str">
            <v>09</v>
          </cell>
          <cell r="G507" t="str">
            <v>Ấp Soài Chếk</v>
          </cell>
        </row>
        <row r="508">
          <cell r="E508">
            <v>3052611</v>
          </cell>
          <cell r="F508" t="str">
            <v>11</v>
          </cell>
          <cell r="G508" t="str">
            <v>Ấp Vĩnh Thượng</v>
          </cell>
        </row>
        <row r="509">
          <cell r="E509">
            <v>3052901</v>
          </cell>
          <cell r="F509" t="str">
            <v>01</v>
          </cell>
          <cell r="G509" t="str">
            <v>Ấp Phú Cường</v>
          </cell>
        </row>
        <row r="510">
          <cell r="E510">
            <v>3052903</v>
          </cell>
          <cell r="F510" t="str">
            <v>03</v>
          </cell>
          <cell r="G510" t="str">
            <v>Ấp An Biên</v>
          </cell>
        </row>
        <row r="511">
          <cell r="E511">
            <v>3052905</v>
          </cell>
          <cell r="F511" t="str">
            <v>05</v>
          </cell>
          <cell r="G511" t="str">
            <v>Ấp Tân Biên</v>
          </cell>
        </row>
        <row r="512">
          <cell r="E512">
            <v>3053201</v>
          </cell>
          <cell r="F512" t="str">
            <v>01</v>
          </cell>
          <cell r="G512" t="str">
            <v>Ấp Vĩnh Tâm</v>
          </cell>
        </row>
        <row r="513">
          <cell r="E513">
            <v>3053203</v>
          </cell>
          <cell r="F513" t="str">
            <v>03</v>
          </cell>
          <cell r="G513" t="str">
            <v>Ấp Vĩnh Tây</v>
          </cell>
        </row>
        <row r="514">
          <cell r="E514">
            <v>3053205</v>
          </cell>
          <cell r="F514" t="str">
            <v>05</v>
          </cell>
          <cell r="G514" t="str">
            <v>Ấp Vĩnh Hạ</v>
          </cell>
        </row>
        <row r="515">
          <cell r="E515">
            <v>3053207</v>
          </cell>
          <cell r="F515" t="str">
            <v>07</v>
          </cell>
          <cell r="G515" t="str">
            <v>Ấp Vĩnh Lập</v>
          </cell>
        </row>
        <row r="516">
          <cell r="E516">
            <v>3053209</v>
          </cell>
          <cell r="F516" t="str">
            <v>09</v>
          </cell>
          <cell r="G516" t="str">
            <v>Ấp Vĩnh Đông</v>
          </cell>
        </row>
        <row r="517">
          <cell r="E517">
            <v>3053501</v>
          </cell>
          <cell r="F517" t="str">
            <v>01</v>
          </cell>
          <cell r="G517" t="str">
            <v>Ấp Tân Hiệp</v>
          </cell>
        </row>
        <row r="518">
          <cell r="E518">
            <v>3053503</v>
          </cell>
          <cell r="F518" t="str">
            <v>03</v>
          </cell>
          <cell r="G518" t="str">
            <v>Ấp Tân Long</v>
          </cell>
        </row>
        <row r="519">
          <cell r="E519">
            <v>3053505</v>
          </cell>
          <cell r="F519" t="str">
            <v>05</v>
          </cell>
          <cell r="G519" t="str">
            <v>Ấp Tân Thuận</v>
          </cell>
        </row>
        <row r="520">
          <cell r="E520">
            <v>3053507</v>
          </cell>
          <cell r="F520" t="str">
            <v>07</v>
          </cell>
          <cell r="G520" t="str">
            <v>Ấp Tân Hòa</v>
          </cell>
        </row>
        <row r="521">
          <cell r="E521">
            <v>3053801</v>
          </cell>
          <cell r="F521" t="str">
            <v>01</v>
          </cell>
          <cell r="G521" t="str">
            <v>Ấp An Thạnh</v>
          </cell>
        </row>
        <row r="522">
          <cell r="E522">
            <v>3053803</v>
          </cell>
          <cell r="F522" t="str">
            <v>03</v>
          </cell>
          <cell r="G522" t="str">
            <v>Ấp An Đông</v>
          </cell>
        </row>
        <row r="523">
          <cell r="E523">
            <v>3053805</v>
          </cell>
          <cell r="F523" t="str">
            <v>05</v>
          </cell>
          <cell r="G523" t="str">
            <v>Ấp Vồ Đầu</v>
          </cell>
        </row>
        <row r="524">
          <cell r="E524">
            <v>3053807</v>
          </cell>
          <cell r="F524" t="str">
            <v>07</v>
          </cell>
          <cell r="G524" t="str">
            <v>Ấp Vồ Thiên Tuế</v>
          </cell>
        </row>
        <row r="525">
          <cell r="E525">
            <v>3053809</v>
          </cell>
          <cell r="F525" t="str">
            <v>09</v>
          </cell>
          <cell r="G525" t="str">
            <v>Ấp Rau Tần</v>
          </cell>
        </row>
        <row r="526">
          <cell r="E526">
            <v>3053811</v>
          </cell>
          <cell r="F526" t="str">
            <v>11</v>
          </cell>
          <cell r="G526" t="str">
            <v>Ấp Vồ Bà</v>
          </cell>
        </row>
        <row r="527">
          <cell r="E527">
            <v>3053813</v>
          </cell>
          <cell r="F527" t="str">
            <v>13</v>
          </cell>
          <cell r="G527" t="str">
            <v>Ấp An Hòa</v>
          </cell>
        </row>
        <row r="528">
          <cell r="E528">
            <v>3053815</v>
          </cell>
          <cell r="F528" t="str">
            <v>15</v>
          </cell>
          <cell r="G528" t="str">
            <v>Ấp Tà Lọt</v>
          </cell>
        </row>
        <row r="529">
          <cell r="E529">
            <v>3053817</v>
          </cell>
          <cell r="F529" t="str">
            <v>17</v>
          </cell>
          <cell r="G529" t="str">
            <v>Ấp An Lợi</v>
          </cell>
        </row>
        <row r="530">
          <cell r="E530">
            <v>3054101</v>
          </cell>
          <cell r="F530" t="str">
            <v>01</v>
          </cell>
          <cell r="G530" t="str">
            <v>Ấp Tân Thành</v>
          </cell>
        </row>
        <row r="531">
          <cell r="E531">
            <v>3054103</v>
          </cell>
          <cell r="F531" t="str">
            <v>03</v>
          </cell>
          <cell r="G531" t="str">
            <v>Ấp Tân Định</v>
          </cell>
        </row>
        <row r="532">
          <cell r="E532">
            <v>3054105</v>
          </cell>
          <cell r="F532" t="str">
            <v>05</v>
          </cell>
          <cell r="G532" t="str">
            <v>Ấp Tân An</v>
          </cell>
        </row>
        <row r="533">
          <cell r="E533">
            <v>3054100</v>
          </cell>
        </row>
        <row r="534">
          <cell r="E534">
            <v>3054401</v>
          </cell>
          <cell r="F534" t="str">
            <v>01</v>
          </cell>
          <cell r="G534" t="str">
            <v>Khóm I</v>
          </cell>
        </row>
        <row r="535">
          <cell r="E535">
            <v>3054403</v>
          </cell>
          <cell r="F535" t="str">
            <v>03</v>
          </cell>
          <cell r="G535" t="str">
            <v>Khóm II</v>
          </cell>
        </row>
        <row r="536">
          <cell r="E536">
            <v>3054405</v>
          </cell>
          <cell r="F536" t="str">
            <v>05</v>
          </cell>
          <cell r="G536" t="str">
            <v>Khóm III</v>
          </cell>
        </row>
        <row r="537">
          <cell r="E537">
            <v>3054407</v>
          </cell>
          <cell r="F537" t="str">
            <v>07</v>
          </cell>
          <cell r="G537" t="str">
            <v>Khóm IV</v>
          </cell>
        </row>
        <row r="538">
          <cell r="E538">
            <v>3054409</v>
          </cell>
          <cell r="F538" t="str">
            <v>09</v>
          </cell>
          <cell r="G538" t="str">
            <v>Khóm V</v>
          </cell>
        </row>
        <row r="539">
          <cell r="E539">
            <v>3054411</v>
          </cell>
          <cell r="F539">
            <v>11</v>
          </cell>
          <cell r="G539" t="str">
            <v>Khóm VI</v>
          </cell>
        </row>
        <row r="540">
          <cell r="E540">
            <v>3054701</v>
          </cell>
          <cell r="F540" t="str">
            <v>01</v>
          </cell>
          <cell r="G540" t="str">
            <v>Khóm An Bình</v>
          </cell>
        </row>
        <row r="541">
          <cell r="E541">
            <v>3054703</v>
          </cell>
          <cell r="F541" t="str">
            <v>03</v>
          </cell>
          <cell r="G541" t="str">
            <v>Khóm An Hòa A</v>
          </cell>
        </row>
        <row r="542">
          <cell r="E542">
            <v>3054705</v>
          </cell>
          <cell r="F542" t="str">
            <v>05</v>
          </cell>
          <cell r="G542" t="str">
            <v>Khóm An Hòa B</v>
          </cell>
        </row>
        <row r="543">
          <cell r="E543">
            <v>3054707</v>
          </cell>
          <cell r="F543" t="str">
            <v>07</v>
          </cell>
          <cell r="G543" t="str">
            <v>Khóm Thanh Lương</v>
          </cell>
        </row>
        <row r="544">
          <cell r="E544">
            <v>3054709</v>
          </cell>
          <cell r="F544" t="str">
            <v>09</v>
          </cell>
          <cell r="G544" t="str">
            <v>Khóm Núi Nước</v>
          </cell>
        </row>
        <row r="545">
          <cell r="E545">
            <v>3054711</v>
          </cell>
          <cell r="F545">
            <v>11</v>
          </cell>
          <cell r="G545" t="str">
            <v>Khóm An Định A</v>
          </cell>
        </row>
        <row r="546">
          <cell r="E546">
            <v>3054713</v>
          </cell>
          <cell r="F546">
            <v>13</v>
          </cell>
          <cell r="G546" t="str">
            <v>Khóm An Định B</v>
          </cell>
        </row>
        <row r="547">
          <cell r="E547">
            <v>3055001</v>
          </cell>
          <cell r="F547" t="str">
            <v>01</v>
          </cell>
          <cell r="G547" t="str">
            <v>Ấp Vĩnh Hòa</v>
          </cell>
        </row>
        <row r="548">
          <cell r="E548">
            <v>3055003</v>
          </cell>
          <cell r="F548" t="str">
            <v>03</v>
          </cell>
          <cell r="G548" t="str">
            <v>Ấp Vĩnh Qưới</v>
          </cell>
        </row>
        <row r="549">
          <cell r="E549">
            <v>3055005</v>
          </cell>
          <cell r="F549" t="str">
            <v>05</v>
          </cell>
          <cell r="G549" t="str">
            <v>Ấp Vĩnh Phú</v>
          </cell>
        </row>
        <row r="550">
          <cell r="E550">
            <v>3055007</v>
          </cell>
          <cell r="F550" t="str">
            <v>07</v>
          </cell>
          <cell r="G550" t="str">
            <v>Ấp Vĩnh Thuận</v>
          </cell>
        </row>
        <row r="551">
          <cell r="E551">
            <v>3055301</v>
          </cell>
          <cell r="F551" t="str">
            <v>01</v>
          </cell>
          <cell r="G551" t="str">
            <v>Ấp An Thạnh</v>
          </cell>
        </row>
        <row r="552">
          <cell r="E552">
            <v>3055303</v>
          </cell>
          <cell r="F552" t="str">
            <v>03</v>
          </cell>
          <cell r="G552" t="str">
            <v>Ấp Trung An</v>
          </cell>
        </row>
        <row r="553">
          <cell r="E553">
            <v>3055305</v>
          </cell>
          <cell r="F553" t="str">
            <v>05</v>
          </cell>
          <cell r="G553" t="str">
            <v>Ấp Sóc Tức</v>
          </cell>
        </row>
        <row r="554">
          <cell r="E554">
            <v>3055601</v>
          </cell>
          <cell r="F554" t="str">
            <v>01</v>
          </cell>
          <cell r="G554" t="str">
            <v>Ấp Vĩnh Hòa</v>
          </cell>
        </row>
        <row r="555">
          <cell r="E555">
            <v>3055603</v>
          </cell>
          <cell r="F555" t="str">
            <v>03</v>
          </cell>
          <cell r="G555" t="str">
            <v>Ấp Vĩnh Hiệp</v>
          </cell>
        </row>
        <row r="556">
          <cell r="E556">
            <v>3055605</v>
          </cell>
          <cell r="F556" t="str">
            <v>05</v>
          </cell>
          <cell r="G556" t="str">
            <v>Ấp Vĩnh Cầu</v>
          </cell>
        </row>
        <row r="557">
          <cell r="E557">
            <v>3055607</v>
          </cell>
          <cell r="F557" t="str">
            <v>07</v>
          </cell>
          <cell r="G557" t="str">
            <v>Ấp Vĩnh Lạc</v>
          </cell>
        </row>
        <row r="558">
          <cell r="E558">
            <v>3055901</v>
          </cell>
          <cell r="F558" t="str">
            <v>01</v>
          </cell>
          <cell r="G558" t="str">
            <v>Ấp An Phước</v>
          </cell>
        </row>
        <row r="559">
          <cell r="E559">
            <v>3055903</v>
          </cell>
          <cell r="F559" t="str">
            <v>03</v>
          </cell>
          <cell r="G559" t="str">
            <v>Ấp Vĩnh Lợi</v>
          </cell>
        </row>
        <row r="560">
          <cell r="E560">
            <v>3055905</v>
          </cell>
          <cell r="F560" t="str">
            <v>05</v>
          </cell>
          <cell r="G560" t="str">
            <v>Ấp Vĩnh Lộc</v>
          </cell>
        </row>
        <row r="561">
          <cell r="E561">
            <v>3055907</v>
          </cell>
          <cell r="F561" t="str">
            <v>07</v>
          </cell>
          <cell r="G561" t="str">
            <v>Ấp Vĩnh Thành</v>
          </cell>
        </row>
        <row r="562">
          <cell r="E562">
            <v>3056201</v>
          </cell>
          <cell r="F562" t="str">
            <v>01</v>
          </cell>
          <cell r="G562" t="str">
            <v>Ấp An Lộc</v>
          </cell>
        </row>
        <row r="563">
          <cell r="E563">
            <v>3056203</v>
          </cell>
          <cell r="F563" t="str">
            <v>03</v>
          </cell>
          <cell r="G563" t="str">
            <v>Ấp An Lợi</v>
          </cell>
        </row>
        <row r="564">
          <cell r="E564">
            <v>3056205</v>
          </cell>
          <cell r="F564" t="str">
            <v>05</v>
          </cell>
          <cell r="G564" t="str">
            <v>Ấp An Hòa</v>
          </cell>
        </row>
        <row r="565">
          <cell r="E565">
            <v>3056207</v>
          </cell>
          <cell r="F565" t="str">
            <v>07</v>
          </cell>
          <cell r="G565" t="str">
            <v>Ấp An Thuận</v>
          </cell>
        </row>
        <row r="566">
          <cell r="E566">
            <v>3056209</v>
          </cell>
          <cell r="F566" t="str">
            <v>09</v>
          </cell>
          <cell r="G566" t="str">
            <v>Ấp Cây Me</v>
          </cell>
        </row>
        <row r="567">
          <cell r="E567">
            <v>3056211</v>
          </cell>
          <cell r="F567" t="str">
            <v>11</v>
          </cell>
          <cell r="G567" t="str">
            <v>Ấp Tà On</v>
          </cell>
        </row>
        <row r="568">
          <cell r="E568">
            <v>3056213</v>
          </cell>
          <cell r="F568">
            <v>13</v>
          </cell>
          <cell r="G568" t="str">
            <v>Ấp Rò Leng</v>
          </cell>
        </row>
        <row r="569">
          <cell r="E569">
            <v>3056215</v>
          </cell>
          <cell r="F569">
            <v>15</v>
          </cell>
          <cell r="G569" t="str">
            <v>Ấp Thnôm Pi</v>
          </cell>
        </row>
        <row r="570">
          <cell r="E570">
            <v>3056217</v>
          </cell>
          <cell r="F570">
            <v>17</v>
          </cell>
          <cell r="G570" t="str">
            <v>Ấp Mằng Rò</v>
          </cell>
        </row>
        <row r="571">
          <cell r="E571">
            <v>3056501</v>
          </cell>
          <cell r="F571" t="str">
            <v>01</v>
          </cell>
          <cell r="G571" t="str">
            <v>Ấp An Thành</v>
          </cell>
        </row>
        <row r="572">
          <cell r="E572">
            <v>3056503</v>
          </cell>
          <cell r="F572" t="str">
            <v>03</v>
          </cell>
          <cell r="G572" t="str">
            <v>Ấp An Nhơn</v>
          </cell>
        </row>
        <row r="573">
          <cell r="E573">
            <v>3056505</v>
          </cell>
          <cell r="F573" t="str">
            <v>05</v>
          </cell>
          <cell r="G573" t="str">
            <v>Ấp Tà Miệt</v>
          </cell>
        </row>
        <row r="574">
          <cell r="E574">
            <v>3056507</v>
          </cell>
          <cell r="F574" t="str">
            <v>07</v>
          </cell>
          <cell r="G574" t="str">
            <v>Ấp An Ninh</v>
          </cell>
        </row>
        <row r="575">
          <cell r="E575">
            <v>3056509</v>
          </cell>
          <cell r="F575" t="str">
            <v>09</v>
          </cell>
          <cell r="G575" t="str">
            <v>Ấp Tà Dung</v>
          </cell>
        </row>
        <row r="576">
          <cell r="E576">
            <v>3056511</v>
          </cell>
          <cell r="F576" t="str">
            <v>11</v>
          </cell>
          <cell r="G576" t="str">
            <v>Ấp Sà Lôn</v>
          </cell>
        </row>
        <row r="577">
          <cell r="E577">
            <v>3056513</v>
          </cell>
          <cell r="F577" t="str">
            <v>13</v>
          </cell>
          <cell r="G577" t="str">
            <v>Ấp An Lương</v>
          </cell>
        </row>
        <row r="578">
          <cell r="E578">
            <v>3056515</v>
          </cell>
          <cell r="F578">
            <v>15</v>
          </cell>
          <cell r="G578" t="str">
            <v>Ấp Ô Tà Sóc</v>
          </cell>
        </row>
        <row r="579">
          <cell r="E579">
            <v>3056801</v>
          </cell>
          <cell r="F579" t="str">
            <v>01</v>
          </cell>
          <cell r="G579" t="str">
            <v>Ấp Giồng Cát</v>
          </cell>
        </row>
        <row r="580">
          <cell r="E580">
            <v>3056803</v>
          </cell>
          <cell r="F580" t="str">
            <v>03</v>
          </cell>
          <cell r="G580" t="str">
            <v>Ấp Cà Na</v>
          </cell>
        </row>
        <row r="581">
          <cell r="E581">
            <v>3056805</v>
          </cell>
          <cell r="F581" t="str">
            <v>05</v>
          </cell>
          <cell r="G581" t="str">
            <v>Ấp Cây Gòn</v>
          </cell>
        </row>
        <row r="582">
          <cell r="E582">
            <v>3056807</v>
          </cell>
          <cell r="F582" t="str">
            <v>07</v>
          </cell>
          <cell r="G582" t="str">
            <v>Ấp Ninh Phước</v>
          </cell>
        </row>
        <row r="583">
          <cell r="E583">
            <v>3056809</v>
          </cell>
          <cell r="F583" t="str">
            <v>09</v>
          </cell>
          <cell r="G583" t="str">
            <v>Ấp Phú Lâm</v>
          </cell>
        </row>
        <row r="584">
          <cell r="E584">
            <v>3057101</v>
          </cell>
          <cell r="F584" t="str">
            <v>01</v>
          </cell>
          <cell r="G584" t="str">
            <v>Ấp Tân Trung</v>
          </cell>
        </row>
        <row r="585">
          <cell r="E585">
            <v>3057103</v>
          </cell>
          <cell r="F585" t="str">
            <v>03</v>
          </cell>
          <cell r="G585" t="str">
            <v>Ấp Tân Thuận</v>
          </cell>
        </row>
        <row r="586">
          <cell r="E586">
            <v>3057105</v>
          </cell>
          <cell r="F586" t="str">
            <v>05</v>
          </cell>
          <cell r="G586" t="str">
            <v>Ấp Tân Bình</v>
          </cell>
        </row>
        <row r="587">
          <cell r="E587">
            <v>3057107</v>
          </cell>
          <cell r="F587" t="str">
            <v>07</v>
          </cell>
          <cell r="G587" t="str">
            <v>Ấp Tân Thạnh</v>
          </cell>
        </row>
        <row r="588">
          <cell r="E588">
            <v>3057401</v>
          </cell>
          <cell r="F588" t="str">
            <v>01</v>
          </cell>
          <cell r="G588" t="str">
            <v>Ấp Tô Thuỷ</v>
          </cell>
        </row>
        <row r="589">
          <cell r="E589">
            <v>3057403</v>
          </cell>
          <cell r="F589" t="str">
            <v>03</v>
          </cell>
          <cell r="G589" t="str">
            <v>Ấp Tô Thuận</v>
          </cell>
        </row>
        <row r="590">
          <cell r="E590">
            <v>3057405</v>
          </cell>
          <cell r="F590" t="str">
            <v>05</v>
          </cell>
          <cell r="G590" t="str">
            <v>Ấp Tô Trung</v>
          </cell>
        </row>
        <row r="591">
          <cell r="E591">
            <v>3057407</v>
          </cell>
          <cell r="F591" t="str">
            <v>07</v>
          </cell>
          <cell r="G591" t="str">
            <v>Ấp Tô Hạ</v>
          </cell>
        </row>
        <row r="592">
          <cell r="E592">
            <v>3057701</v>
          </cell>
          <cell r="F592" t="str">
            <v>01</v>
          </cell>
          <cell r="G592" t="str">
            <v>Ấp Ninh Thạnh</v>
          </cell>
        </row>
        <row r="593">
          <cell r="E593">
            <v>3057703</v>
          </cell>
          <cell r="F593" t="str">
            <v>03</v>
          </cell>
          <cell r="G593" t="str">
            <v>Ấp Ninh Lợi</v>
          </cell>
        </row>
        <row r="594">
          <cell r="E594">
            <v>3057705</v>
          </cell>
          <cell r="F594" t="str">
            <v>05</v>
          </cell>
          <cell r="G594" t="str">
            <v>Ấp Ninh Hòa</v>
          </cell>
        </row>
        <row r="595">
          <cell r="E595">
            <v>3057707</v>
          </cell>
          <cell r="F595" t="str">
            <v>07</v>
          </cell>
          <cell r="G595" t="str">
            <v>Ấp Ninh Thuận</v>
          </cell>
        </row>
        <row r="596">
          <cell r="E596">
            <v>3058001</v>
          </cell>
          <cell r="F596" t="str">
            <v>01</v>
          </cell>
          <cell r="G596" t="str">
            <v>Ấp Tô Bình</v>
          </cell>
        </row>
        <row r="597">
          <cell r="E597">
            <v>3058003</v>
          </cell>
          <cell r="F597" t="str">
            <v>03</v>
          </cell>
          <cell r="G597" t="str">
            <v>Ấp Tô Lợi</v>
          </cell>
        </row>
        <row r="598">
          <cell r="E598">
            <v>3058005</v>
          </cell>
          <cell r="F598" t="str">
            <v>05</v>
          </cell>
          <cell r="G598" t="str">
            <v>Ấp Tô An</v>
          </cell>
        </row>
        <row r="599">
          <cell r="E599">
            <v>3058007</v>
          </cell>
          <cell r="F599" t="str">
            <v>07</v>
          </cell>
          <cell r="G599" t="str">
            <v>Ấp Tô Phước</v>
          </cell>
        </row>
        <row r="600">
          <cell r="E600">
            <v>3058009</v>
          </cell>
          <cell r="F600" t="str">
            <v>09</v>
          </cell>
          <cell r="G600" t="str">
            <v>Ấp Huệ Đức</v>
          </cell>
        </row>
        <row r="601">
          <cell r="E601">
            <v>3058011</v>
          </cell>
          <cell r="F601">
            <v>11</v>
          </cell>
          <cell r="G601" t="str">
            <v>Ấp Sóc Triết</v>
          </cell>
        </row>
        <row r="602">
          <cell r="E602">
            <v>3058301</v>
          </cell>
          <cell r="F602" t="str">
            <v>01</v>
          </cell>
          <cell r="G602" t="str">
            <v>Ấp Tân Bình</v>
          </cell>
        </row>
        <row r="603">
          <cell r="E603">
            <v>3058303</v>
          </cell>
          <cell r="F603" t="str">
            <v>03</v>
          </cell>
          <cell r="G603" t="str">
            <v>Ấp Tân Lợi</v>
          </cell>
        </row>
        <row r="604">
          <cell r="E604">
            <v>3058305</v>
          </cell>
          <cell r="F604" t="str">
            <v>05</v>
          </cell>
          <cell r="G604" t="str">
            <v>Ấp Tân Lập</v>
          </cell>
        </row>
        <row r="605">
          <cell r="E605">
            <v>3058307</v>
          </cell>
          <cell r="F605" t="str">
            <v>07</v>
          </cell>
          <cell r="G605" t="str">
            <v>Ấp Tân Đức</v>
          </cell>
        </row>
        <row r="606">
          <cell r="E606">
            <v>3058309</v>
          </cell>
          <cell r="F606" t="str">
            <v>09</v>
          </cell>
          <cell r="G606" t="str">
            <v>Ấp Tân An</v>
          </cell>
        </row>
        <row r="607">
          <cell r="E607">
            <v>3058601</v>
          </cell>
          <cell r="F607" t="str">
            <v>01</v>
          </cell>
          <cell r="G607" t="str">
            <v>Ấp Phước Long</v>
          </cell>
        </row>
        <row r="608">
          <cell r="E608">
            <v>3058603</v>
          </cell>
          <cell r="F608" t="str">
            <v>03</v>
          </cell>
          <cell r="G608" t="str">
            <v>Ấp Phước Lộc</v>
          </cell>
        </row>
        <row r="609">
          <cell r="E609">
            <v>3058605</v>
          </cell>
          <cell r="F609" t="str">
            <v>05</v>
          </cell>
          <cell r="G609" t="str">
            <v>Ấp Phước Bình</v>
          </cell>
        </row>
        <row r="610">
          <cell r="E610">
            <v>3058607</v>
          </cell>
          <cell r="F610" t="str">
            <v>07</v>
          </cell>
          <cell r="G610" t="str">
            <v>Ấp Phước Thọ</v>
          </cell>
        </row>
        <row r="611">
          <cell r="E611">
            <v>3058609</v>
          </cell>
          <cell r="F611" t="str">
            <v>09</v>
          </cell>
          <cell r="G611" t="str">
            <v>Ấp Phước Lợi</v>
          </cell>
        </row>
        <row r="612">
          <cell r="E612">
            <v>3058611</v>
          </cell>
          <cell r="F612">
            <v>11</v>
          </cell>
          <cell r="G612" t="str">
            <v>Ấp Phước An</v>
          </cell>
        </row>
        <row r="613">
          <cell r="E613">
            <v>3058901</v>
          </cell>
          <cell r="F613" t="str">
            <v>01</v>
          </cell>
          <cell r="G613" t="str">
            <v>Ấp Hòa Long I</v>
          </cell>
        </row>
        <row r="614">
          <cell r="E614">
            <v>3058903</v>
          </cell>
          <cell r="F614" t="str">
            <v>03</v>
          </cell>
          <cell r="G614" t="str">
            <v>Ấp Hòa Long II</v>
          </cell>
        </row>
        <row r="615">
          <cell r="E615">
            <v>3058905</v>
          </cell>
          <cell r="F615" t="str">
            <v>05</v>
          </cell>
          <cell r="G615" t="str">
            <v>Ấp Hòa Long III</v>
          </cell>
        </row>
        <row r="616">
          <cell r="E616">
            <v>3058907</v>
          </cell>
          <cell r="F616" t="str">
            <v>07</v>
          </cell>
          <cell r="G616" t="str">
            <v>Ấp Hòa Long IV</v>
          </cell>
        </row>
        <row r="617">
          <cell r="E617">
            <v>3058909</v>
          </cell>
          <cell r="F617" t="str">
            <v>09</v>
          </cell>
          <cell r="G617" t="str">
            <v>Ấp Hòa Phú I</v>
          </cell>
        </row>
        <row r="618">
          <cell r="E618">
            <v>3058911</v>
          </cell>
          <cell r="F618">
            <v>11</v>
          </cell>
          <cell r="G618" t="str">
            <v>Ấp Hòa Phú II</v>
          </cell>
        </row>
        <row r="619">
          <cell r="E619">
            <v>3058913</v>
          </cell>
          <cell r="F619">
            <v>13</v>
          </cell>
          <cell r="G619" t="str">
            <v>Ấp Hòa Phú III</v>
          </cell>
        </row>
        <row r="620">
          <cell r="E620">
            <v>3058915</v>
          </cell>
          <cell r="F620">
            <v>15</v>
          </cell>
          <cell r="G620" t="str">
            <v>Ấp Hòa Phú IV</v>
          </cell>
        </row>
        <row r="621">
          <cell r="E621">
            <v>3059201</v>
          </cell>
          <cell r="F621" t="str">
            <v>01</v>
          </cell>
          <cell r="G621" t="str">
            <v>Ấp Bình An I</v>
          </cell>
        </row>
        <row r="622">
          <cell r="E622">
            <v>3059203</v>
          </cell>
          <cell r="F622" t="str">
            <v>03</v>
          </cell>
          <cell r="G622" t="str">
            <v>Ấp Bình An II</v>
          </cell>
        </row>
        <row r="623">
          <cell r="E623">
            <v>3059205</v>
          </cell>
          <cell r="F623" t="str">
            <v>05</v>
          </cell>
          <cell r="G623" t="str">
            <v>Ấp An Hòa</v>
          </cell>
        </row>
        <row r="624">
          <cell r="E624">
            <v>3059207</v>
          </cell>
          <cell r="F624" t="str">
            <v>07</v>
          </cell>
          <cell r="G624" t="str">
            <v>Ấp An Phú</v>
          </cell>
        </row>
        <row r="625">
          <cell r="E625">
            <v>3059501</v>
          </cell>
          <cell r="F625" t="str">
            <v>01</v>
          </cell>
          <cell r="G625" t="str">
            <v>Ấp Cần Thạnh</v>
          </cell>
        </row>
        <row r="626">
          <cell r="E626">
            <v>3059503</v>
          </cell>
          <cell r="F626" t="str">
            <v>03</v>
          </cell>
          <cell r="G626" t="str">
            <v>Ấp Cần Thới</v>
          </cell>
        </row>
        <row r="627">
          <cell r="E627">
            <v>3059505</v>
          </cell>
          <cell r="F627" t="str">
            <v>05</v>
          </cell>
          <cell r="G627" t="str">
            <v>Ấp Cần Thuận</v>
          </cell>
        </row>
        <row r="628">
          <cell r="E628">
            <v>3059507</v>
          </cell>
          <cell r="F628" t="str">
            <v>07</v>
          </cell>
          <cell r="G628" t="str">
            <v>Ấp Vĩnh Hòa A</v>
          </cell>
        </row>
        <row r="629">
          <cell r="E629">
            <v>3059509</v>
          </cell>
          <cell r="F629" t="str">
            <v>09</v>
          </cell>
          <cell r="G629" t="str">
            <v>Ấp Vĩnh Hòa B</v>
          </cell>
        </row>
        <row r="630">
          <cell r="E630">
            <v>3059801</v>
          </cell>
          <cell r="F630" t="str">
            <v>01</v>
          </cell>
          <cell r="G630" t="str">
            <v>Ấp Vĩnh Thới</v>
          </cell>
        </row>
        <row r="631">
          <cell r="E631">
            <v>3059803</v>
          </cell>
          <cell r="F631" t="str">
            <v>03</v>
          </cell>
          <cell r="G631" t="str">
            <v>Ấp Vĩnh Thạnh</v>
          </cell>
        </row>
        <row r="632">
          <cell r="E632">
            <v>3059805</v>
          </cell>
          <cell r="F632" t="str">
            <v>05</v>
          </cell>
          <cell r="G632" t="str">
            <v>Ấp Vĩnh Lợi</v>
          </cell>
        </row>
        <row r="633">
          <cell r="E633">
            <v>3059807</v>
          </cell>
          <cell r="F633" t="str">
            <v>07</v>
          </cell>
          <cell r="G633" t="str">
            <v>Ấp Vĩnh Thuận</v>
          </cell>
        </row>
        <row r="634">
          <cell r="E634">
            <v>3059809</v>
          </cell>
          <cell r="F634" t="str">
            <v>09</v>
          </cell>
          <cell r="G634" t="str">
            <v>Ấp Vĩnh Phúc</v>
          </cell>
        </row>
        <row r="635">
          <cell r="E635">
            <v>3059811</v>
          </cell>
          <cell r="F635" t="str">
            <v>11</v>
          </cell>
          <cell r="G635" t="str">
            <v>Ấp Vĩnh Hòa</v>
          </cell>
        </row>
        <row r="636">
          <cell r="E636">
            <v>3060101</v>
          </cell>
          <cell r="F636" t="str">
            <v>01</v>
          </cell>
          <cell r="G636" t="str">
            <v>Ấp Thạnh Nhơn</v>
          </cell>
        </row>
        <row r="637">
          <cell r="E637">
            <v>3060103</v>
          </cell>
          <cell r="F637" t="str">
            <v>03</v>
          </cell>
          <cell r="G637" t="str">
            <v>Ấp Thạnh Hưng</v>
          </cell>
        </row>
        <row r="638">
          <cell r="E638">
            <v>3060105</v>
          </cell>
          <cell r="F638" t="str">
            <v>05</v>
          </cell>
          <cell r="G638" t="str">
            <v>Ấp Thạnh Hòa</v>
          </cell>
        </row>
        <row r="639">
          <cell r="E639">
            <v>3060107</v>
          </cell>
          <cell r="F639" t="str">
            <v>07</v>
          </cell>
          <cell r="G639" t="str">
            <v>Ấp Thạnh Phú</v>
          </cell>
        </row>
        <row r="640">
          <cell r="E640">
            <v>3060401</v>
          </cell>
          <cell r="F640" t="str">
            <v>01</v>
          </cell>
          <cell r="G640" t="str">
            <v>Ấp Vĩnh Phước</v>
          </cell>
        </row>
        <row r="641">
          <cell r="E641">
            <v>3060403</v>
          </cell>
          <cell r="F641" t="str">
            <v>03</v>
          </cell>
          <cell r="G641" t="str">
            <v>Ấp Vĩnh Lộc</v>
          </cell>
        </row>
        <row r="642">
          <cell r="E642">
            <v>3060405</v>
          </cell>
          <cell r="F642" t="str">
            <v>05</v>
          </cell>
          <cell r="G642" t="str">
            <v>Ấp Vĩnh Thọ</v>
          </cell>
        </row>
        <row r="643">
          <cell r="E643">
            <v>3060407</v>
          </cell>
          <cell r="F643" t="str">
            <v>07</v>
          </cell>
          <cell r="G643" t="str">
            <v>Ấp Phước Thành</v>
          </cell>
        </row>
        <row r="644">
          <cell r="E644">
            <v>3060701</v>
          </cell>
          <cell r="F644" t="str">
            <v>01</v>
          </cell>
          <cell r="G644" t="str">
            <v>Ấp Bình Phú I</v>
          </cell>
        </row>
        <row r="645">
          <cell r="E645">
            <v>3060703</v>
          </cell>
          <cell r="F645" t="str">
            <v>03</v>
          </cell>
          <cell r="G645" t="str">
            <v>Ấp Bình Phú II</v>
          </cell>
        </row>
        <row r="646">
          <cell r="E646">
            <v>3060705</v>
          </cell>
          <cell r="F646" t="str">
            <v>05</v>
          </cell>
          <cell r="G646" t="str">
            <v>Ấp Phú Hòa I</v>
          </cell>
        </row>
        <row r="647">
          <cell r="E647">
            <v>3060707</v>
          </cell>
          <cell r="F647" t="str">
            <v>07</v>
          </cell>
          <cell r="G647" t="str">
            <v>Ấp Phú Hòa II</v>
          </cell>
        </row>
        <row r="648">
          <cell r="E648">
            <v>3060709</v>
          </cell>
          <cell r="F648" t="str">
            <v>09</v>
          </cell>
          <cell r="G648" t="str">
            <v>Ấp Phú An I</v>
          </cell>
        </row>
        <row r="649">
          <cell r="E649">
            <v>3060711</v>
          </cell>
          <cell r="F649">
            <v>11</v>
          </cell>
          <cell r="G649" t="str">
            <v>Ấp Phú An II</v>
          </cell>
        </row>
        <row r="650">
          <cell r="E650">
            <v>3061001</v>
          </cell>
          <cell r="F650" t="str">
            <v>01</v>
          </cell>
          <cell r="G650" t="str">
            <v>Ấp Vĩnh Thành</v>
          </cell>
        </row>
        <row r="651">
          <cell r="E651">
            <v>3061003</v>
          </cell>
          <cell r="F651" t="str">
            <v>03</v>
          </cell>
          <cell r="G651" t="str">
            <v>Ấp Vĩnh Quới</v>
          </cell>
        </row>
        <row r="652">
          <cell r="E652">
            <v>3061005</v>
          </cell>
          <cell r="F652" t="str">
            <v>05</v>
          </cell>
          <cell r="G652" t="str">
            <v>Ấp Vĩnh Phú</v>
          </cell>
        </row>
        <row r="653">
          <cell r="E653">
            <v>3061301</v>
          </cell>
          <cell r="F653" t="str">
            <v>01</v>
          </cell>
          <cell r="G653" t="str">
            <v>Ấp Hòa Thạnh</v>
          </cell>
        </row>
        <row r="654">
          <cell r="E654">
            <v>3061303</v>
          </cell>
          <cell r="F654" t="str">
            <v>03</v>
          </cell>
          <cell r="G654" t="str">
            <v>Ấp Hòa Tân</v>
          </cell>
        </row>
        <row r="655">
          <cell r="E655">
            <v>3061305</v>
          </cell>
          <cell r="F655" t="str">
            <v>05</v>
          </cell>
          <cell r="G655" t="str">
            <v>Ấp Hòa Hưng</v>
          </cell>
        </row>
        <row r="656">
          <cell r="E656">
            <v>3061307</v>
          </cell>
          <cell r="F656" t="str">
            <v>07</v>
          </cell>
          <cell r="G656" t="str">
            <v>Ấp Hòa Thịnh</v>
          </cell>
        </row>
        <row r="657">
          <cell r="E657">
            <v>3061309</v>
          </cell>
          <cell r="F657" t="str">
            <v>09</v>
          </cell>
          <cell r="G657" t="str">
            <v>Ấp Hòa Thành</v>
          </cell>
        </row>
        <row r="658">
          <cell r="E658">
            <v>3061311</v>
          </cell>
          <cell r="F658" t="str">
            <v>11</v>
          </cell>
          <cell r="G658" t="str">
            <v>Ấp Hòa Thuận</v>
          </cell>
        </row>
        <row r="659">
          <cell r="E659">
            <v>3061601</v>
          </cell>
          <cell r="F659" t="str">
            <v>01</v>
          </cell>
          <cell r="G659" t="str">
            <v>Ấp Hòa Lợi 1</v>
          </cell>
        </row>
        <row r="660">
          <cell r="E660">
            <v>3061603</v>
          </cell>
          <cell r="F660" t="str">
            <v>03</v>
          </cell>
          <cell r="G660" t="str">
            <v>Ấp Hòa Lợi 2</v>
          </cell>
        </row>
        <row r="661">
          <cell r="E661">
            <v>3061605</v>
          </cell>
          <cell r="F661" t="str">
            <v>05</v>
          </cell>
          <cell r="G661" t="str">
            <v>Ấp Hòa Lợi 3</v>
          </cell>
        </row>
        <row r="662">
          <cell r="E662">
            <v>3061607</v>
          </cell>
          <cell r="F662" t="str">
            <v>07</v>
          </cell>
          <cell r="G662" t="str">
            <v>Ấp Hòa Lợi 4</v>
          </cell>
        </row>
        <row r="663">
          <cell r="E663">
            <v>3061901</v>
          </cell>
          <cell r="F663" t="str">
            <v>01</v>
          </cell>
          <cell r="G663" t="str">
            <v>Ấp Vĩnh Lợi</v>
          </cell>
        </row>
        <row r="664">
          <cell r="E664">
            <v>3061903</v>
          </cell>
          <cell r="F664" t="str">
            <v>03</v>
          </cell>
          <cell r="G664" t="str">
            <v>Ấp Vĩnh Thuận</v>
          </cell>
        </row>
        <row r="665">
          <cell r="E665">
            <v>3061905</v>
          </cell>
          <cell r="F665" t="str">
            <v>05</v>
          </cell>
          <cell r="G665" t="str">
            <v>Ấp Vĩnh Hòa 1</v>
          </cell>
        </row>
        <row r="666">
          <cell r="E666">
            <v>3061907</v>
          </cell>
          <cell r="F666" t="str">
            <v>07</v>
          </cell>
          <cell r="G666" t="str">
            <v>Ấp Vĩnh Hòa 2</v>
          </cell>
        </row>
        <row r="667">
          <cell r="E667">
            <v>3061909</v>
          </cell>
          <cell r="F667" t="str">
            <v>09</v>
          </cell>
          <cell r="G667" t="str">
            <v>Ấp Vĩnh Hiệp 1</v>
          </cell>
        </row>
        <row r="668">
          <cell r="E668">
            <v>3061911</v>
          </cell>
          <cell r="F668" t="str">
            <v>11</v>
          </cell>
          <cell r="G668" t="str">
            <v>Ấp Vĩnh Hiệp 2</v>
          </cell>
        </row>
        <row r="669">
          <cell r="E669">
            <v>3062201</v>
          </cell>
          <cell r="F669" t="str">
            <v>01</v>
          </cell>
          <cell r="G669" t="str">
            <v>Ấp Tân Thạnh</v>
          </cell>
        </row>
        <row r="670">
          <cell r="E670">
            <v>3062203</v>
          </cell>
          <cell r="F670" t="str">
            <v>03</v>
          </cell>
          <cell r="G670" t="str">
            <v>Ấp Tân Lợi</v>
          </cell>
        </row>
        <row r="671">
          <cell r="E671">
            <v>3062205</v>
          </cell>
          <cell r="F671" t="str">
            <v>05</v>
          </cell>
          <cell r="G671" t="str">
            <v>Ấp Tân Thành</v>
          </cell>
        </row>
        <row r="672">
          <cell r="E672">
            <v>3062501</v>
          </cell>
          <cell r="F672" t="str">
            <v>01</v>
          </cell>
          <cell r="G672" t="str">
            <v>Ấp Đông Bình Nhất</v>
          </cell>
        </row>
        <row r="673">
          <cell r="E673">
            <v>3062503</v>
          </cell>
          <cell r="F673" t="str">
            <v>03</v>
          </cell>
          <cell r="G673" t="str">
            <v>Ấp Đông Bình Trạch</v>
          </cell>
        </row>
        <row r="674">
          <cell r="E674">
            <v>3062505</v>
          </cell>
          <cell r="F674" t="str">
            <v>05</v>
          </cell>
          <cell r="G674" t="str">
            <v>Ấp Trung Thành</v>
          </cell>
        </row>
        <row r="675">
          <cell r="E675">
            <v>3062507</v>
          </cell>
          <cell r="F675" t="str">
            <v>07</v>
          </cell>
          <cell r="G675" t="str">
            <v>Ấp Tân Thành</v>
          </cell>
        </row>
        <row r="676">
          <cell r="E676">
            <v>3062509</v>
          </cell>
          <cell r="F676" t="str">
            <v>09</v>
          </cell>
          <cell r="G676" t="str">
            <v>Ấp Đông Phú 1</v>
          </cell>
        </row>
        <row r="677">
          <cell r="E677">
            <v>3062801</v>
          </cell>
          <cell r="F677" t="str">
            <v>01</v>
          </cell>
          <cell r="G677" t="str">
            <v>Ấp Thị</v>
          </cell>
        </row>
        <row r="678">
          <cell r="E678">
            <v>3062803</v>
          </cell>
          <cell r="F678" t="str">
            <v>03</v>
          </cell>
          <cell r="G678" t="str">
            <v>Ấp Thị 1</v>
          </cell>
        </row>
        <row r="679">
          <cell r="E679">
            <v>3062805</v>
          </cell>
          <cell r="F679" t="str">
            <v>05</v>
          </cell>
          <cell r="G679" t="str">
            <v>Ấp Thị 2</v>
          </cell>
        </row>
        <row r="680">
          <cell r="E680">
            <v>3062807</v>
          </cell>
          <cell r="F680" t="str">
            <v>07</v>
          </cell>
          <cell r="G680" t="str">
            <v>Ấp Long Hòa</v>
          </cell>
        </row>
        <row r="681">
          <cell r="E681">
            <v>3063101</v>
          </cell>
          <cell r="F681" t="str">
            <v>01</v>
          </cell>
          <cell r="G681" t="str">
            <v>Ấp Thị 1</v>
          </cell>
        </row>
        <row r="682">
          <cell r="E682">
            <v>3063103</v>
          </cell>
          <cell r="F682" t="str">
            <v>03</v>
          </cell>
          <cell r="G682" t="str">
            <v>Ấp Thị 2</v>
          </cell>
        </row>
        <row r="683">
          <cell r="E683">
            <v>3063105</v>
          </cell>
          <cell r="F683" t="str">
            <v>05</v>
          </cell>
          <cell r="G683" t="str">
            <v>Ấp Mỹ Quí</v>
          </cell>
        </row>
        <row r="684">
          <cell r="E684">
            <v>3063107</v>
          </cell>
          <cell r="F684" t="str">
            <v>07</v>
          </cell>
          <cell r="G684" t="str">
            <v>Ấp Mỹ Thuận</v>
          </cell>
        </row>
        <row r="685">
          <cell r="E685">
            <v>3063109</v>
          </cell>
          <cell r="F685" t="str">
            <v>09</v>
          </cell>
          <cell r="G685" t="str">
            <v>Ấp Mỹ Hòa</v>
          </cell>
        </row>
        <row r="686">
          <cell r="E686">
            <v>3063111</v>
          </cell>
          <cell r="F686">
            <v>11</v>
          </cell>
          <cell r="G686" t="str">
            <v>Ấp Mỹ Tân</v>
          </cell>
        </row>
        <row r="687">
          <cell r="E687">
            <v>3063401</v>
          </cell>
          <cell r="F687" t="str">
            <v>01</v>
          </cell>
          <cell r="G687" t="str">
            <v>Ấp Phú Thượng 1</v>
          </cell>
        </row>
        <row r="688">
          <cell r="E688">
            <v>3063403</v>
          </cell>
          <cell r="F688" t="str">
            <v>03</v>
          </cell>
          <cell r="G688" t="str">
            <v>Ấp Phú Thượng 2</v>
          </cell>
        </row>
        <row r="689">
          <cell r="E689">
            <v>3063405</v>
          </cell>
          <cell r="F689" t="str">
            <v>05</v>
          </cell>
          <cell r="G689" t="str">
            <v>Ấp Phú Thượng 3</v>
          </cell>
        </row>
        <row r="690">
          <cell r="E690">
            <v>3063407</v>
          </cell>
          <cell r="F690" t="str">
            <v>07</v>
          </cell>
          <cell r="G690" t="str">
            <v>Ấp Hòa Hạ</v>
          </cell>
        </row>
        <row r="691">
          <cell r="E691">
            <v>3063409</v>
          </cell>
          <cell r="F691" t="str">
            <v>09</v>
          </cell>
          <cell r="G691" t="str">
            <v>Ấp Hòa Trung</v>
          </cell>
        </row>
        <row r="692">
          <cell r="E692">
            <v>3063411</v>
          </cell>
          <cell r="F692" t="str">
            <v>11</v>
          </cell>
          <cell r="G692" t="str">
            <v>Ấp Long Hạ</v>
          </cell>
        </row>
        <row r="693">
          <cell r="E693">
            <v>3063413</v>
          </cell>
          <cell r="F693" t="str">
            <v>13</v>
          </cell>
          <cell r="G693" t="str">
            <v>Ấp Long Bình</v>
          </cell>
        </row>
        <row r="694">
          <cell r="E694">
            <v>3063415</v>
          </cell>
          <cell r="F694" t="str">
            <v>15</v>
          </cell>
          <cell r="G694" t="str">
            <v>Ấp Long Thượng</v>
          </cell>
        </row>
        <row r="695">
          <cell r="E695">
            <v>3063417</v>
          </cell>
          <cell r="F695" t="str">
            <v>17</v>
          </cell>
          <cell r="G695" t="str">
            <v>Ấp Hòa Thượng</v>
          </cell>
        </row>
        <row r="696">
          <cell r="E696">
            <v>3063419</v>
          </cell>
          <cell r="F696" t="str">
            <v>19</v>
          </cell>
          <cell r="G696" t="str">
            <v>Ấp Hòa Bình</v>
          </cell>
        </row>
        <row r="697">
          <cell r="E697">
            <v>3063421</v>
          </cell>
          <cell r="F697" t="str">
            <v>21</v>
          </cell>
          <cell r="G697" t="str">
            <v>Ấp Kiến Bình 1</v>
          </cell>
        </row>
        <row r="698">
          <cell r="E698">
            <v>3063423</v>
          </cell>
          <cell r="F698" t="str">
            <v>23</v>
          </cell>
          <cell r="G698" t="str">
            <v>Ấp Kiến Bình 2</v>
          </cell>
        </row>
        <row r="699">
          <cell r="E699">
            <v>3063701</v>
          </cell>
          <cell r="F699" t="str">
            <v>01</v>
          </cell>
          <cell r="G699" t="str">
            <v>Ấp Mỹ Hòa</v>
          </cell>
        </row>
        <row r="700">
          <cell r="E700">
            <v>3063703</v>
          </cell>
          <cell r="F700" t="str">
            <v>03</v>
          </cell>
          <cell r="G700" t="str">
            <v>Ấp Mỹ Thuận</v>
          </cell>
        </row>
        <row r="701">
          <cell r="E701">
            <v>3063705</v>
          </cell>
          <cell r="F701" t="str">
            <v>05</v>
          </cell>
          <cell r="G701" t="str">
            <v>Ấp Mỹ Hội</v>
          </cell>
        </row>
        <row r="702">
          <cell r="E702">
            <v>3063707</v>
          </cell>
          <cell r="F702" t="str">
            <v>07</v>
          </cell>
          <cell r="G702" t="str">
            <v>Ấp Mỹ Hòa A</v>
          </cell>
        </row>
        <row r="703">
          <cell r="E703">
            <v>3063709</v>
          </cell>
          <cell r="F703" t="str">
            <v>09</v>
          </cell>
          <cell r="G703" t="str">
            <v>Ấp Mỹ Tân</v>
          </cell>
        </row>
        <row r="704">
          <cell r="E704">
            <v>3063711</v>
          </cell>
          <cell r="F704" t="str">
            <v>11</v>
          </cell>
          <cell r="G704" t="str">
            <v>Ấp Mỹ Hòa B</v>
          </cell>
        </row>
        <row r="705">
          <cell r="E705">
            <v>3063713</v>
          </cell>
          <cell r="F705" t="str">
            <v>13</v>
          </cell>
          <cell r="G705" t="str">
            <v>Ấp Mỹ Thành</v>
          </cell>
        </row>
        <row r="706">
          <cell r="E706">
            <v>3063715</v>
          </cell>
          <cell r="F706" t="str">
            <v>15</v>
          </cell>
          <cell r="G706" t="str">
            <v>Ấp Mỹ Thạnh</v>
          </cell>
        </row>
        <row r="707">
          <cell r="E707">
            <v>3063717</v>
          </cell>
          <cell r="F707" t="str">
            <v>17</v>
          </cell>
          <cell r="G707" t="str">
            <v>Ấp Mỹ Đức</v>
          </cell>
        </row>
        <row r="708">
          <cell r="E708">
            <v>3063719</v>
          </cell>
          <cell r="F708" t="str">
            <v>19</v>
          </cell>
          <cell r="G708" t="str">
            <v>Ấp Mỹ Phước</v>
          </cell>
        </row>
        <row r="709">
          <cell r="E709">
            <v>3064001</v>
          </cell>
          <cell r="F709" t="str">
            <v>01</v>
          </cell>
          <cell r="G709" t="str">
            <v>Ấp Long Hòa 2</v>
          </cell>
        </row>
        <row r="710">
          <cell r="E710">
            <v>3064003</v>
          </cell>
          <cell r="F710" t="str">
            <v>03</v>
          </cell>
          <cell r="G710" t="str">
            <v>Ấp Long Hòa 1</v>
          </cell>
        </row>
        <row r="711">
          <cell r="E711">
            <v>3064005</v>
          </cell>
          <cell r="F711" t="str">
            <v>05</v>
          </cell>
          <cell r="G711" t="str">
            <v>Ấp Long Bình</v>
          </cell>
        </row>
        <row r="712">
          <cell r="E712">
            <v>3064007</v>
          </cell>
          <cell r="F712" t="str">
            <v>07</v>
          </cell>
          <cell r="G712" t="str">
            <v>Ấp Long Định</v>
          </cell>
        </row>
        <row r="713">
          <cell r="E713">
            <v>3064009</v>
          </cell>
          <cell r="F713" t="str">
            <v>09</v>
          </cell>
          <cell r="G713" t="str">
            <v>Ấp Long Thuận 2</v>
          </cell>
        </row>
        <row r="714">
          <cell r="E714">
            <v>3064011</v>
          </cell>
          <cell r="F714" t="str">
            <v>11</v>
          </cell>
          <cell r="G714" t="str">
            <v>Ấp Long Thuận 1</v>
          </cell>
        </row>
        <row r="715">
          <cell r="E715">
            <v>3064301</v>
          </cell>
          <cell r="F715" t="str">
            <v>01</v>
          </cell>
          <cell r="G715" t="str">
            <v>Ấp Tấn Long</v>
          </cell>
        </row>
        <row r="716">
          <cell r="E716">
            <v>3064303</v>
          </cell>
          <cell r="F716" t="str">
            <v>03</v>
          </cell>
          <cell r="G716" t="str">
            <v>Ấp Tấn Hòa</v>
          </cell>
        </row>
        <row r="717">
          <cell r="E717">
            <v>3064305</v>
          </cell>
          <cell r="F717" t="str">
            <v>05</v>
          </cell>
          <cell r="G717" t="str">
            <v>Ấp Tấn Hưng</v>
          </cell>
        </row>
        <row r="718">
          <cell r="E718">
            <v>3064307</v>
          </cell>
          <cell r="F718" t="str">
            <v>07</v>
          </cell>
          <cell r="G718" t="str">
            <v>Ấp Tấn Lợi</v>
          </cell>
        </row>
        <row r="719">
          <cell r="E719">
            <v>3064309</v>
          </cell>
          <cell r="F719" t="str">
            <v>09</v>
          </cell>
          <cell r="G719" t="str">
            <v>Ấp Tấn Bình</v>
          </cell>
        </row>
        <row r="720">
          <cell r="E720">
            <v>3064311</v>
          </cell>
          <cell r="F720" t="str">
            <v>11</v>
          </cell>
          <cell r="G720" t="str">
            <v>Ấp Tấn Phước</v>
          </cell>
        </row>
        <row r="721">
          <cell r="E721">
            <v>3064313</v>
          </cell>
          <cell r="F721" t="str">
            <v>13</v>
          </cell>
          <cell r="G721" t="str">
            <v>Ấp Tấn Phú</v>
          </cell>
        </row>
        <row r="722">
          <cell r="E722">
            <v>3064315</v>
          </cell>
          <cell r="F722" t="str">
            <v>15</v>
          </cell>
          <cell r="G722" t="str">
            <v>Ấp Tấn Thạnh</v>
          </cell>
        </row>
        <row r="723">
          <cell r="E723">
            <v>3064317</v>
          </cell>
          <cell r="F723" t="str">
            <v>17</v>
          </cell>
          <cell r="G723" t="str">
            <v>Ấp Tấn Quới</v>
          </cell>
        </row>
        <row r="724">
          <cell r="E724">
            <v>3064319</v>
          </cell>
          <cell r="F724" t="str">
            <v>19</v>
          </cell>
          <cell r="G724" t="str">
            <v>Ấp Tấn Thuận</v>
          </cell>
        </row>
        <row r="725">
          <cell r="E725">
            <v>3064601</v>
          </cell>
          <cell r="F725" t="str">
            <v>01</v>
          </cell>
          <cell r="G725" t="str">
            <v>Ấp Long Phú 2</v>
          </cell>
        </row>
        <row r="726">
          <cell r="E726">
            <v>3064603</v>
          </cell>
          <cell r="F726" t="str">
            <v>03</v>
          </cell>
          <cell r="G726" t="str">
            <v>Ấp Long Phú 1</v>
          </cell>
        </row>
        <row r="727">
          <cell r="E727">
            <v>3064605</v>
          </cell>
          <cell r="F727" t="str">
            <v>05</v>
          </cell>
          <cell r="G727" t="str">
            <v>Ấp Long Quới 2</v>
          </cell>
        </row>
        <row r="728">
          <cell r="E728">
            <v>3064607</v>
          </cell>
          <cell r="F728" t="str">
            <v>07</v>
          </cell>
          <cell r="G728" t="str">
            <v>Ấp Long Quới 1</v>
          </cell>
        </row>
        <row r="729">
          <cell r="E729">
            <v>3064609</v>
          </cell>
          <cell r="F729" t="str">
            <v>09</v>
          </cell>
          <cell r="G729" t="str">
            <v>Ấp Long Hòa</v>
          </cell>
        </row>
        <row r="730">
          <cell r="E730">
            <v>3064611</v>
          </cell>
          <cell r="F730" t="str">
            <v>11</v>
          </cell>
          <cell r="G730" t="str">
            <v>Ấp Long Thành</v>
          </cell>
        </row>
        <row r="731">
          <cell r="E731">
            <v>3064613</v>
          </cell>
          <cell r="F731" t="str">
            <v>13</v>
          </cell>
          <cell r="G731" t="str">
            <v>Ấp Long Tân</v>
          </cell>
        </row>
        <row r="732">
          <cell r="E732">
            <v>3064615</v>
          </cell>
          <cell r="F732" t="str">
            <v>15</v>
          </cell>
          <cell r="G732" t="str">
            <v>Ấp Long Thuận</v>
          </cell>
        </row>
        <row r="733">
          <cell r="E733">
            <v>3064901</v>
          </cell>
          <cell r="F733" t="str">
            <v>01</v>
          </cell>
          <cell r="G733" t="str">
            <v>Ấp Phú Hạ 1</v>
          </cell>
        </row>
        <row r="734">
          <cell r="E734">
            <v>3064903</v>
          </cell>
          <cell r="F734" t="str">
            <v>03</v>
          </cell>
          <cell r="G734" t="str">
            <v>Ấp Phú Hạ 2</v>
          </cell>
        </row>
        <row r="735">
          <cell r="E735">
            <v>3064905</v>
          </cell>
          <cell r="F735" t="str">
            <v>05</v>
          </cell>
          <cell r="G735" t="str">
            <v>Ấp Kiến Quới 1</v>
          </cell>
        </row>
        <row r="736">
          <cell r="E736">
            <v>3064907</v>
          </cell>
          <cell r="F736" t="str">
            <v>07</v>
          </cell>
          <cell r="G736" t="str">
            <v>Ấp Kiến Quới 2</v>
          </cell>
        </row>
        <row r="737">
          <cell r="E737">
            <v>3064909</v>
          </cell>
          <cell r="F737" t="str">
            <v>09</v>
          </cell>
          <cell r="G737" t="str">
            <v>Ấp Kiến Thuận 1</v>
          </cell>
        </row>
        <row r="738">
          <cell r="E738">
            <v>3064911</v>
          </cell>
          <cell r="F738" t="str">
            <v>11</v>
          </cell>
          <cell r="G738" t="str">
            <v>Ấp Kiến Thuận 2</v>
          </cell>
        </row>
        <row r="739">
          <cell r="E739">
            <v>3064913</v>
          </cell>
          <cell r="F739" t="str">
            <v>13</v>
          </cell>
          <cell r="G739" t="str">
            <v>Ấp Kiến Hưng 1</v>
          </cell>
        </row>
        <row r="740">
          <cell r="E740">
            <v>3064915</v>
          </cell>
          <cell r="F740" t="str">
            <v>15</v>
          </cell>
          <cell r="G740" t="str">
            <v>Ấp Kiến Hưng 2</v>
          </cell>
        </row>
        <row r="741">
          <cell r="E741">
            <v>3065201</v>
          </cell>
          <cell r="F741" t="str">
            <v>01</v>
          </cell>
          <cell r="G741" t="str">
            <v>Ấp Thị</v>
          </cell>
        </row>
        <row r="742">
          <cell r="E742">
            <v>3065203</v>
          </cell>
          <cell r="F742" t="str">
            <v>03</v>
          </cell>
          <cell r="G742" t="str">
            <v>Ấp Tây Thượng</v>
          </cell>
        </row>
        <row r="743">
          <cell r="E743">
            <v>3065205</v>
          </cell>
          <cell r="F743" t="str">
            <v>05</v>
          </cell>
          <cell r="G743" t="str">
            <v>Ấp Tây Hạ</v>
          </cell>
        </row>
        <row r="744">
          <cell r="E744">
            <v>3065207</v>
          </cell>
          <cell r="F744" t="str">
            <v>07</v>
          </cell>
          <cell r="G744" t="str">
            <v>Ấp Đông Châu</v>
          </cell>
        </row>
        <row r="745">
          <cell r="E745">
            <v>3065209</v>
          </cell>
          <cell r="F745" t="str">
            <v>09</v>
          </cell>
          <cell r="G745" t="str">
            <v>Ấp Trung Châu</v>
          </cell>
        </row>
        <row r="746">
          <cell r="E746">
            <v>3065211</v>
          </cell>
          <cell r="F746" t="str">
            <v>11</v>
          </cell>
          <cell r="G746" t="str">
            <v>Ấp Đông</v>
          </cell>
        </row>
        <row r="747">
          <cell r="E747">
            <v>3065213</v>
          </cell>
          <cell r="F747" t="str">
            <v>13</v>
          </cell>
          <cell r="G747" t="str">
            <v>Ấp Trung</v>
          </cell>
        </row>
        <row r="748">
          <cell r="E748">
            <v>3065501</v>
          </cell>
          <cell r="F748" t="str">
            <v>01</v>
          </cell>
          <cell r="G748" t="str">
            <v>Ấp Mỹ Lợi</v>
          </cell>
        </row>
        <row r="749">
          <cell r="E749">
            <v>3065503</v>
          </cell>
          <cell r="F749" t="str">
            <v>03</v>
          </cell>
          <cell r="G749" t="str">
            <v>Ấp Mỹ Trung</v>
          </cell>
        </row>
        <row r="750">
          <cell r="E750">
            <v>3065505</v>
          </cell>
          <cell r="F750" t="str">
            <v>05</v>
          </cell>
          <cell r="G750" t="str">
            <v>Ấp Mỹ Long</v>
          </cell>
        </row>
        <row r="751">
          <cell r="E751">
            <v>3065507</v>
          </cell>
          <cell r="F751" t="str">
            <v>07</v>
          </cell>
          <cell r="G751" t="str">
            <v>Ấp Mỹ Thạnh</v>
          </cell>
        </row>
        <row r="752">
          <cell r="E752">
            <v>3065509</v>
          </cell>
          <cell r="F752" t="str">
            <v>09</v>
          </cell>
          <cell r="G752" t="str">
            <v>Ấp Mỹ An</v>
          </cell>
        </row>
        <row r="753">
          <cell r="E753">
            <v>3065511</v>
          </cell>
          <cell r="F753" t="str">
            <v>11</v>
          </cell>
          <cell r="G753" t="str">
            <v>Ấp Mỹ Phú</v>
          </cell>
        </row>
        <row r="754">
          <cell r="E754">
            <v>3065801</v>
          </cell>
          <cell r="F754" t="str">
            <v>01</v>
          </cell>
          <cell r="G754" t="str">
            <v>Ấp Mỹ Hòa</v>
          </cell>
        </row>
        <row r="755">
          <cell r="E755">
            <v>3065803</v>
          </cell>
          <cell r="F755" t="str">
            <v>03</v>
          </cell>
          <cell r="G755" t="str">
            <v>Ấp Mỹ Thuận</v>
          </cell>
        </row>
        <row r="756">
          <cell r="E756">
            <v>3065805</v>
          </cell>
          <cell r="F756" t="str">
            <v>05</v>
          </cell>
          <cell r="G756" t="str">
            <v>Ấp Mỹ An</v>
          </cell>
        </row>
        <row r="757">
          <cell r="E757">
            <v>3065807</v>
          </cell>
          <cell r="F757" t="str">
            <v>07</v>
          </cell>
          <cell r="G757" t="str">
            <v>Ấp Mỹ Bình</v>
          </cell>
        </row>
        <row r="758">
          <cell r="E758">
            <v>3065809</v>
          </cell>
          <cell r="F758" t="str">
            <v>09</v>
          </cell>
          <cell r="G758" t="str">
            <v>Ấp Nhơn Hiệp</v>
          </cell>
        </row>
        <row r="759">
          <cell r="E759">
            <v>3065811</v>
          </cell>
          <cell r="F759" t="str">
            <v>11</v>
          </cell>
          <cell r="G759" t="str">
            <v>Ấp Nhơn Ngãi</v>
          </cell>
        </row>
        <row r="760">
          <cell r="E760">
            <v>3065813</v>
          </cell>
          <cell r="F760" t="str">
            <v>13</v>
          </cell>
          <cell r="G760" t="str">
            <v>Ấp Nhơn An</v>
          </cell>
        </row>
        <row r="761">
          <cell r="E761">
            <v>3065815</v>
          </cell>
          <cell r="F761" t="str">
            <v>15</v>
          </cell>
          <cell r="G761" t="str">
            <v>Ấp Mỹ Thạnh</v>
          </cell>
        </row>
        <row r="762">
          <cell r="E762">
            <v>3065817</v>
          </cell>
          <cell r="F762" t="str">
            <v>17</v>
          </cell>
          <cell r="G762" t="str">
            <v>Ấp Nhơn Lợi</v>
          </cell>
        </row>
        <row r="763">
          <cell r="E763">
            <v>3065819</v>
          </cell>
          <cell r="F763" t="str">
            <v>19</v>
          </cell>
          <cell r="G763" t="str">
            <v>Ấp Nhơn Lộc</v>
          </cell>
        </row>
        <row r="764">
          <cell r="E764">
            <v>3065821</v>
          </cell>
          <cell r="F764" t="str">
            <v>21</v>
          </cell>
          <cell r="G764" t="str">
            <v>Ấp Nhơn Hòa</v>
          </cell>
        </row>
        <row r="765">
          <cell r="E765">
            <v>3066101</v>
          </cell>
          <cell r="F765" t="str">
            <v>01</v>
          </cell>
          <cell r="G765" t="str">
            <v>Ấp Long Hưng</v>
          </cell>
        </row>
        <row r="766">
          <cell r="E766">
            <v>3066103</v>
          </cell>
          <cell r="F766" t="str">
            <v>03</v>
          </cell>
          <cell r="G766" t="str">
            <v>Ấp Long Thạnh 2</v>
          </cell>
        </row>
        <row r="767">
          <cell r="E767">
            <v>3066105</v>
          </cell>
          <cell r="F767" t="str">
            <v>05</v>
          </cell>
          <cell r="G767" t="str">
            <v>Ấp Long Thạnh 1</v>
          </cell>
        </row>
        <row r="768">
          <cell r="E768">
            <v>3066107</v>
          </cell>
          <cell r="F768" t="str">
            <v>07</v>
          </cell>
          <cell r="G768" t="str">
            <v>Ấp Long Phú</v>
          </cell>
        </row>
        <row r="769">
          <cell r="E769">
            <v>3066109</v>
          </cell>
          <cell r="F769" t="str">
            <v>09</v>
          </cell>
          <cell r="G769" t="str">
            <v>Ấp Long Mỹ 2</v>
          </cell>
        </row>
        <row r="770">
          <cell r="E770">
            <v>3066111</v>
          </cell>
          <cell r="F770" t="str">
            <v>11</v>
          </cell>
          <cell r="G770" t="str">
            <v>Ấp Long Thành</v>
          </cell>
        </row>
        <row r="771">
          <cell r="E771">
            <v>3066113</v>
          </cell>
          <cell r="F771" t="str">
            <v>13</v>
          </cell>
          <cell r="G771" t="str">
            <v>Ấp Long Quới</v>
          </cell>
        </row>
        <row r="772">
          <cell r="E772">
            <v>3066115</v>
          </cell>
          <cell r="F772" t="str">
            <v>15</v>
          </cell>
          <cell r="G772" t="str">
            <v>Ấp Long Mỹ 1</v>
          </cell>
        </row>
        <row r="773">
          <cell r="E773">
            <v>3066117</v>
          </cell>
          <cell r="F773" t="str">
            <v>17</v>
          </cell>
          <cell r="G773" t="str">
            <v>Ấp Long Thuận</v>
          </cell>
        </row>
        <row r="774">
          <cell r="E774">
            <v>3066119</v>
          </cell>
          <cell r="F774" t="str">
            <v>19</v>
          </cell>
          <cell r="G774" t="str">
            <v>Ấp Long Hòa</v>
          </cell>
        </row>
        <row r="775">
          <cell r="E775">
            <v>3066401</v>
          </cell>
          <cell r="F775" t="str">
            <v>01</v>
          </cell>
          <cell r="G775" t="str">
            <v>Ấp Long Bình</v>
          </cell>
        </row>
        <row r="776">
          <cell r="E776">
            <v>3066403</v>
          </cell>
          <cell r="F776" t="str">
            <v>03</v>
          </cell>
          <cell r="G776" t="str">
            <v>Ấp Long Định</v>
          </cell>
        </row>
        <row r="777">
          <cell r="E777">
            <v>3066405</v>
          </cell>
          <cell r="F777" t="str">
            <v>05</v>
          </cell>
          <cell r="G777" t="str">
            <v>Ấp Long Hòa 1</v>
          </cell>
        </row>
        <row r="778">
          <cell r="E778">
            <v>3066407</v>
          </cell>
          <cell r="F778" t="str">
            <v>07</v>
          </cell>
          <cell r="G778" t="str">
            <v>Ấp Long Hòa 2</v>
          </cell>
        </row>
        <row r="779">
          <cell r="E779">
            <v>3066409</v>
          </cell>
          <cell r="F779" t="str">
            <v>09</v>
          </cell>
          <cell r="G779" t="str">
            <v>Ấp Long Quới</v>
          </cell>
        </row>
        <row r="780">
          <cell r="E780">
            <v>3066411</v>
          </cell>
          <cell r="F780" t="str">
            <v>11</v>
          </cell>
          <cell r="G780" t="str">
            <v>Ấp Long An</v>
          </cell>
        </row>
        <row r="781">
          <cell r="E781">
            <v>3066701</v>
          </cell>
          <cell r="F781" t="str">
            <v>01</v>
          </cell>
          <cell r="G781" t="str">
            <v>Ấp Bình Phước</v>
          </cell>
        </row>
        <row r="782">
          <cell r="E782">
            <v>3066703</v>
          </cell>
          <cell r="F782" t="str">
            <v>03</v>
          </cell>
          <cell r="G782" t="str">
            <v>Ấp Bình Trung</v>
          </cell>
        </row>
        <row r="783">
          <cell r="E783">
            <v>3066705</v>
          </cell>
          <cell r="F783" t="str">
            <v>05</v>
          </cell>
          <cell r="G783" t="str">
            <v>Ấp Bình Tấn</v>
          </cell>
        </row>
        <row r="784">
          <cell r="E784">
            <v>3066707</v>
          </cell>
          <cell r="F784" t="str">
            <v>07</v>
          </cell>
          <cell r="G784" t="str">
            <v>Ấp Bình Phú</v>
          </cell>
        </row>
        <row r="785">
          <cell r="E785">
            <v>3066709</v>
          </cell>
          <cell r="F785" t="str">
            <v>09</v>
          </cell>
          <cell r="G785" t="str">
            <v>Ấp Bình Quới</v>
          </cell>
        </row>
        <row r="786">
          <cell r="E786">
            <v>3067001</v>
          </cell>
          <cell r="F786" t="str">
            <v>01</v>
          </cell>
          <cell r="G786" t="str">
            <v>Ấp An Bình</v>
          </cell>
        </row>
        <row r="787">
          <cell r="E787">
            <v>3067003</v>
          </cell>
          <cell r="F787" t="str">
            <v>03</v>
          </cell>
          <cell r="G787" t="str">
            <v>Ấp An Khương</v>
          </cell>
        </row>
        <row r="788">
          <cell r="E788">
            <v>3067005</v>
          </cell>
          <cell r="F788" t="str">
            <v>05</v>
          </cell>
          <cell r="G788" t="str">
            <v>Ấp An Quới</v>
          </cell>
        </row>
        <row r="789">
          <cell r="E789">
            <v>3067007</v>
          </cell>
          <cell r="F789" t="str">
            <v>07</v>
          </cell>
          <cell r="G789" t="str">
            <v>Ấp An Hồng</v>
          </cell>
        </row>
        <row r="790">
          <cell r="E790">
            <v>3067009</v>
          </cell>
          <cell r="F790" t="str">
            <v>09</v>
          </cell>
          <cell r="G790" t="str">
            <v>Ấp An Phú</v>
          </cell>
        </row>
        <row r="791">
          <cell r="E791">
            <v>3067011</v>
          </cell>
          <cell r="F791" t="str">
            <v>11</v>
          </cell>
          <cell r="G791" t="str">
            <v>Ấp An Tịnh</v>
          </cell>
        </row>
        <row r="792">
          <cell r="E792">
            <v>3067013</v>
          </cell>
          <cell r="F792" t="str">
            <v>13</v>
          </cell>
          <cell r="G792" t="str">
            <v>Ấp An Lạc</v>
          </cell>
        </row>
        <row r="793">
          <cell r="E793">
            <v>3067015</v>
          </cell>
          <cell r="F793" t="str">
            <v>15</v>
          </cell>
          <cell r="G793" t="str">
            <v>Ấp An Khánh</v>
          </cell>
        </row>
        <row r="794">
          <cell r="E794">
            <v>3067017</v>
          </cell>
          <cell r="F794" t="str">
            <v>17</v>
          </cell>
          <cell r="G794" t="str">
            <v>Ấp An Long</v>
          </cell>
        </row>
        <row r="795">
          <cell r="E795">
            <v>3067019</v>
          </cell>
          <cell r="F795" t="str">
            <v>19</v>
          </cell>
          <cell r="G795" t="str">
            <v>Ấp An Thị</v>
          </cell>
        </row>
        <row r="796">
          <cell r="E796">
            <v>3067021</v>
          </cell>
          <cell r="F796" t="str">
            <v>21</v>
          </cell>
          <cell r="G796" t="str">
            <v>Ấp An Hưng</v>
          </cell>
        </row>
        <row r="797">
          <cell r="E797">
            <v>3067301</v>
          </cell>
          <cell r="F797" t="str">
            <v>01</v>
          </cell>
          <cell r="G797" t="str">
            <v>Ấp An Phú</v>
          </cell>
        </row>
        <row r="798">
          <cell r="E798">
            <v>3067303</v>
          </cell>
          <cell r="F798" t="str">
            <v>03</v>
          </cell>
          <cell r="G798" t="str">
            <v>Ấp Thị 2</v>
          </cell>
        </row>
        <row r="799">
          <cell r="E799">
            <v>3067305</v>
          </cell>
          <cell r="F799" t="str">
            <v>05</v>
          </cell>
          <cell r="G799" t="str">
            <v>Ấp Thị 1</v>
          </cell>
        </row>
        <row r="800">
          <cell r="E800">
            <v>3067307</v>
          </cell>
          <cell r="F800" t="str">
            <v>07</v>
          </cell>
          <cell r="G800" t="str">
            <v>Ấp An Ninh</v>
          </cell>
        </row>
        <row r="801">
          <cell r="E801">
            <v>3067309</v>
          </cell>
          <cell r="F801" t="str">
            <v>09</v>
          </cell>
          <cell r="G801" t="str">
            <v>Ấp An Thuận</v>
          </cell>
        </row>
        <row r="802">
          <cell r="E802">
            <v>3067311</v>
          </cell>
          <cell r="F802" t="str">
            <v>11</v>
          </cell>
          <cell r="G802" t="str">
            <v>Ấp An Khương</v>
          </cell>
        </row>
        <row r="803">
          <cell r="E803">
            <v>3067313</v>
          </cell>
          <cell r="F803">
            <v>13</v>
          </cell>
          <cell r="G803" t="str">
            <v>Ấp An Thái</v>
          </cell>
        </row>
        <row r="804">
          <cell r="E804">
            <v>3067315</v>
          </cell>
          <cell r="F804">
            <v>15</v>
          </cell>
          <cell r="G804" t="str">
            <v>Ấp An Thịnh</v>
          </cell>
        </row>
        <row r="805">
          <cell r="E805">
            <v>3067317</v>
          </cell>
          <cell r="F805">
            <v>17</v>
          </cell>
          <cell r="G805" t="str">
            <v>Ấp An Thới</v>
          </cell>
        </row>
        <row r="806">
          <cell r="E806">
            <v>3067319</v>
          </cell>
          <cell r="F806">
            <v>19</v>
          </cell>
          <cell r="G806" t="str">
            <v>Ấp An Bình</v>
          </cell>
        </row>
        <row r="807">
          <cell r="E807">
            <v>3067601</v>
          </cell>
          <cell r="F807" t="str">
            <v>01</v>
          </cell>
          <cell r="G807" t="str">
            <v>Ấp An Thái</v>
          </cell>
        </row>
        <row r="808">
          <cell r="E808">
            <v>3067603</v>
          </cell>
          <cell r="F808" t="str">
            <v>03</v>
          </cell>
          <cell r="G808" t="str">
            <v>Ấp An Thuận</v>
          </cell>
        </row>
        <row r="809">
          <cell r="E809">
            <v>3067605</v>
          </cell>
          <cell r="F809" t="str">
            <v>05</v>
          </cell>
          <cell r="G809" t="str">
            <v>Ấp An Lương</v>
          </cell>
        </row>
        <row r="810">
          <cell r="E810">
            <v>3067607</v>
          </cell>
          <cell r="F810" t="str">
            <v>07</v>
          </cell>
          <cell r="G810" t="str">
            <v>Ấp An Quới</v>
          </cell>
        </row>
        <row r="811">
          <cell r="E811">
            <v>3067609</v>
          </cell>
          <cell r="F811" t="str">
            <v>09</v>
          </cell>
          <cell r="G811" t="str">
            <v>Ấp An Bình</v>
          </cell>
        </row>
        <row r="812">
          <cell r="E812">
            <v>3067611</v>
          </cell>
          <cell r="F812" t="str">
            <v>11</v>
          </cell>
          <cell r="G812" t="str">
            <v>Ấp An Thạnh</v>
          </cell>
        </row>
        <row r="813">
          <cell r="E813">
            <v>3067901</v>
          </cell>
          <cell r="F813" t="str">
            <v>01</v>
          </cell>
          <cell r="G813" t="str">
            <v>Ấp An Mỹ</v>
          </cell>
        </row>
        <row r="814">
          <cell r="E814">
            <v>3067903</v>
          </cell>
          <cell r="F814" t="str">
            <v>03</v>
          </cell>
          <cell r="G814" t="str">
            <v>Ấp An Thạnh</v>
          </cell>
        </row>
        <row r="815">
          <cell r="E815">
            <v>3067905</v>
          </cell>
          <cell r="F815" t="str">
            <v>05</v>
          </cell>
          <cell r="G815" t="str">
            <v>Ấp Bình Thạnh 1</v>
          </cell>
        </row>
        <row r="816">
          <cell r="E816">
            <v>3067907</v>
          </cell>
          <cell r="F816" t="str">
            <v>07</v>
          </cell>
          <cell r="G816" t="str">
            <v>Ấp Bình Thạnh 2</v>
          </cell>
        </row>
        <row r="817">
          <cell r="E817">
            <v>3067909</v>
          </cell>
          <cell r="F817" t="str">
            <v>09</v>
          </cell>
          <cell r="G817" t="str">
            <v>Ấp Bình Quới</v>
          </cell>
        </row>
        <row r="818">
          <cell r="E818">
            <v>3067911</v>
          </cell>
          <cell r="F818" t="str">
            <v>11</v>
          </cell>
          <cell r="G818" t="str">
            <v>Ấp Bình Phú</v>
          </cell>
        </row>
        <row r="819">
          <cell r="E819">
            <v>3068201</v>
          </cell>
          <cell r="F819" t="str">
            <v>01</v>
          </cell>
          <cell r="G819" t="str">
            <v>Ấp Đông Sơn 1</v>
          </cell>
        </row>
        <row r="820">
          <cell r="E820">
            <v>3068203</v>
          </cell>
          <cell r="F820" t="str">
            <v>03</v>
          </cell>
          <cell r="G820" t="str">
            <v>Ấp Đông Sơn 2</v>
          </cell>
        </row>
        <row r="821">
          <cell r="E821">
            <v>3068205</v>
          </cell>
          <cell r="F821" t="str">
            <v>05</v>
          </cell>
          <cell r="G821" t="str">
            <v>Ấp Tây Sơn</v>
          </cell>
        </row>
        <row r="822">
          <cell r="E822">
            <v>3068206</v>
          </cell>
          <cell r="F822" t="str">
            <v>06</v>
          </cell>
          <cell r="G822" t="str">
            <v>Ấp Nam Sơn</v>
          </cell>
        </row>
        <row r="823">
          <cell r="E823">
            <v>3068207</v>
          </cell>
          <cell r="F823" t="str">
            <v>07</v>
          </cell>
          <cell r="G823" t="str">
            <v>Ấp Bắc Sơn</v>
          </cell>
        </row>
        <row r="824">
          <cell r="E824">
            <v>3068501</v>
          </cell>
          <cell r="F824" t="str">
            <v>01</v>
          </cell>
          <cell r="G824" t="str">
            <v>Ấp Phú Hữu</v>
          </cell>
        </row>
        <row r="825">
          <cell r="E825">
            <v>3068503</v>
          </cell>
          <cell r="F825" t="str">
            <v>03</v>
          </cell>
          <cell r="G825" t="str">
            <v>Ấp Phú Thiện</v>
          </cell>
        </row>
        <row r="826">
          <cell r="E826">
            <v>3068505</v>
          </cell>
          <cell r="F826" t="str">
            <v>05</v>
          </cell>
          <cell r="G826" t="str">
            <v>Ấp Hòa Đông</v>
          </cell>
        </row>
        <row r="827">
          <cell r="E827">
            <v>3068507</v>
          </cell>
          <cell r="F827" t="str">
            <v>07</v>
          </cell>
          <cell r="G827" t="str">
            <v>Ấp Thanh Niên</v>
          </cell>
        </row>
        <row r="828">
          <cell r="E828">
            <v>3068509</v>
          </cell>
          <cell r="F828" t="str">
            <v>09</v>
          </cell>
          <cell r="G828" t="str">
            <v>Ấp Phú An</v>
          </cell>
        </row>
        <row r="829">
          <cell r="E829">
            <v>3068801</v>
          </cell>
          <cell r="F829" t="str">
            <v>01</v>
          </cell>
          <cell r="G829" t="str">
            <v>Ấp Tân Hiệp A</v>
          </cell>
        </row>
        <row r="830">
          <cell r="E830">
            <v>3068803</v>
          </cell>
          <cell r="F830" t="str">
            <v>03</v>
          </cell>
          <cell r="G830" t="str">
            <v>Ấp Tân Hiệp B</v>
          </cell>
        </row>
        <row r="831">
          <cell r="E831">
            <v>3068805</v>
          </cell>
          <cell r="F831" t="str">
            <v>05</v>
          </cell>
          <cell r="G831" t="str">
            <v>Ấp Tân Đông</v>
          </cell>
        </row>
        <row r="832">
          <cell r="E832">
            <v>3068807</v>
          </cell>
          <cell r="F832" t="str">
            <v>07</v>
          </cell>
          <cell r="G832" t="str">
            <v>Ấp Trung Sơn</v>
          </cell>
        </row>
        <row r="833">
          <cell r="E833">
            <v>3069101</v>
          </cell>
          <cell r="F833" t="str">
            <v>01</v>
          </cell>
          <cell r="G833" t="str">
            <v>Ấp Phú Hòa</v>
          </cell>
        </row>
        <row r="834">
          <cell r="E834">
            <v>3069103</v>
          </cell>
          <cell r="F834" t="str">
            <v>03</v>
          </cell>
          <cell r="G834" t="str">
            <v>Ấp Phú Thuận</v>
          </cell>
        </row>
        <row r="835">
          <cell r="E835">
            <v>3069105</v>
          </cell>
          <cell r="F835" t="str">
            <v>05</v>
          </cell>
          <cell r="G835" t="str">
            <v>Ấp Phú Lợi</v>
          </cell>
        </row>
        <row r="836">
          <cell r="E836">
            <v>3069107</v>
          </cell>
          <cell r="F836" t="str">
            <v>07</v>
          </cell>
          <cell r="G836" t="str">
            <v>Ấp Phú Hùng</v>
          </cell>
        </row>
        <row r="837">
          <cell r="E837">
            <v>3069109</v>
          </cell>
          <cell r="F837" t="str">
            <v>09</v>
          </cell>
          <cell r="G837" t="str">
            <v>Ấp Phú Thạnh</v>
          </cell>
        </row>
        <row r="838">
          <cell r="E838">
            <v>3069201</v>
          </cell>
          <cell r="F838" t="str">
            <v>01</v>
          </cell>
          <cell r="G838" t="str">
            <v>Ấp Phú An</v>
          </cell>
        </row>
        <row r="839">
          <cell r="E839">
            <v>3069203</v>
          </cell>
          <cell r="F839" t="str">
            <v>03</v>
          </cell>
          <cell r="G839" t="str">
            <v>Ấp Phú Bình</v>
          </cell>
        </row>
        <row r="840">
          <cell r="E840">
            <v>3069205</v>
          </cell>
          <cell r="F840" t="str">
            <v>05</v>
          </cell>
          <cell r="G840" t="str">
            <v>Ấp Sơn Hiệp</v>
          </cell>
        </row>
        <row r="841">
          <cell r="E841">
            <v>3069207</v>
          </cell>
          <cell r="F841" t="str">
            <v>07</v>
          </cell>
          <cell r="G841" t="str">
            <v xml:space="preserve">Ấp Phú Hiệp </v>
          </cell>
        </row>
        <row r="842">
          <cell r="E842">
            <v>3069401</v>
          </cell>
          <cell r="F842" t="str">
            <v>01</v>
          </cell>
          <cell r="G842" t="str">
            <v>Ấp Trung Phú 1</v>
          </cell>
        </row>
        <row r="843">
          <cell r="E843">
            <v>3069403</v>
          </cell>
          <cell r="F843" t="str">
            <v>03</v>
          </cell>
          <cell r="G843" t="str">
            <v>Ấp Trung Phú 2</v>
          </cell>
        </row>
        <row r="844">
          <cell r="E844">
            <v>3069405</v>
          </cell>
          <cell r="F844" t="str">
            <v>05</v>
          </cell>
          <cell r="G844" t="str">
            <v>Ấp Trung Phú 3</v>
          </cell>
        </row>
        <row r="845">
          <cell r="E845">
            <v>3069407</v>
          </cell>
          <cell r="F845" t="str">
            <v>07</v>
          </cell>
          <cell r="G845" t="str">
            <v>Ấp Trung Phú 4</v>
          </cell>
        </row>
        <row r="846">
          <cell r="E846">
            <v>3069409</v>
          </cell>
          <cell r="F846" t="str">
            <v>09</v>
          </cell>
          <cell r="G846" t="str">
            <v>Ấp Trung Phú 5</v>
          </cell>
        </row>
        <row r="847">
          <cell r="E847">
            <v>3069411</v>
          </cell>
          <cell r="F847" t="str">
            <v>11</v>
          </cell>
          <cell r="G847" t="str">
            <v>Ấp Trung Phú 6</v>
          </cell>
        </row>
        <row r="848">
          <cell r="E848">
            <v>3069701</v>
          </cell>
          <cell r="F848" t="str">
            <v>01</v>
          </cell>
          <cell r="G848" t="str">
            <v>Ấp Vĩnh Trung</v>
          </cell>
        </row>
        <row r="849">
          <cell r="E849">
            <v>3069703</v>
          </cell>
          <cell r="F849" t="str">
            <v>03</v>
          </cell>
          <cell r="G849" t="str">
            <v>Ấp Trung Bình Tiến</v>
          </cell>
        </row>
        <row r="850">
          <cell r="E850">
            <v>3069705</v>
          </cell>
          <cell r="F850" t="str">
            <v>05</v>
          </cell>
          <cell r="G850" t="str">
            <v>Ấp Trung Bình 1</v>
          </cell>
        </row>
        <row r="851">
          <cell r="E851">
            <v>3069707</v>
          </cell>
          <cell r="F851" t="str">
            <v>07</v>
          </cell>
          <cell r="G851" t="str">
            <v>Ấp Trung Bình 2</v>
          </cell>
        </row>
        <row r="852">
          <cell r="E852">
            <v>3069709</v>
          </cell>
          <cell r="F852" t="str">
            <v>09</v>
          </cell>
          <cell r="G852" t="str">
            <v>Ấp Tây Bình</v>
          </cell>
        </row>
        <row r="853">
          <cell r="E853">
            <v>3069711</v>
          </cell>
          <cell r="F853" t="str">
            <v>11</v>
          </cell>
          <cell r="G853" t="str">
            <v>Ấp Vĩnh An</v>
          </cell>
        </row>
        <row r="854">
          <cell r="E854">
            <v>3069713</v>
          </cell>
          <cell r="F854" t="str">
            <v>13</v>
          </cell>
          <cell r="G854" t="str">
            <v>Ấp Vĩnh Tây</v>
          </cell>
        </row>
        <row r="855">
          <cell r="E855">
            <v>3070001</v>
          </cell>
          <cell r="F855" t="str">
            <v>01</v>
          </cell>
          <cell r="G855" t="str">
            <v>Ấp Kinh Đào</v>
          </cell>
        </row>
        <row r="856">
          <cell r="E856">
            <v>3070003</v>
          </cell>
          <cell r="F856" t="str">
            <v>03</v>
          </cell>
          <cell r="G856" t="str">
            <v>Ấp Phú Tây</v>
          </cell>
        </row>
        <row r="857">
          <cell r="E857">
            <v>3070005</v>
          </cell>
          <cell r="F857" t="str">
            <v>05</v>
          </cell>
          <cell r="G857" t="str">
            <v>Ấp Hòa Tây A</v>
          </cell>
        </row>
        <row r="858">
          <cell r="E858">
            <v>3070007</v>
          </cell>
          <cell r="F858" t="str">
            <v>07</v>
          </cell>
          <cell r="G858" t="str">
            <v>Ấp Hòa Tây B</v>
          </cell>
        </row>
        <row r="859">
          <cell r="E859">
            <v>3070301</v>
          </cell>
          <cell r="F859" t="str">
            <v>01</v>
          </cell>
          <cell r="G859" t="str">
            <v>Ấp Đông An</v>
          </cell>
        </row>
        <row r="860">
          <cell r="E860">
            <v>3070303</v>
          </cell>
          <cell r="F860" t="str">
            <v>03</v>
          </cell>
          <cell r="G860" t="str">
            <v>Ấp Tây Bình A</v>
          </cell>
        </row>
        <row r="861">
          <cell r="E861">
            <v>3070305</v>
          </cell>
          <cell r="F861" t="str">
            <v>05</v>
          </cell>
          <cell r="G861" t="str">
            <v>Ấp Tây Bình B</v>
          </cell>
        </row>
        <row r="862">
          <cell r="E862">
            <v>3070307</v>
          </cell>
          <cell r="F862" t="str">
            <v>07</v>
          </cell>
          <cell r="G862" t="str">
            <v>Ấp Tây Bình C</v>
          </cell>
        </row>
        <row r="863">
          <cell r="E863">
            <v>3070601</v>
          </cell>
          <cell r="F863" t="str">
            <v>01</v>
          </cell>
          <cell r="G863" t="str">
            <v>Ấp Phú Hữu</v>
          </cell>
        </row>
        <row r="864">
          <cell r="E864">
            <v>3070603</v>
          </cell>
          <cell r="F864" t="str">
            <v>03</v>
          </cell>
          <cell r="G864" t="str">
            <v>Ấp Mỹ Phú</v>
          </cell>
        </row>
        <row r="865">
          <cell r="E865">
            <v>3070605</v>
          </cell>
          <cell r="F865" t="str">
            <v>05</v>
          </cell>
          <cell r="G865" t="str">
            <v>Ấp Mỹ Thành</v>
          </cell>
        </row>
        <row r="866">
          <cell r="E866">
            <v>3070607</v>
          </cell>
          <cell r="F866" t="str">
            <v>07</v>
          </cell>
          <cell r="G866" t="str">
            <v>Ấp Mỹ Thới</v>
          </cell>
        </row>
        <row r="867">
          <cell r="E867">
            <v>3070901</v>
          </cell>
          <cell r="F867" t="str">
            <v>01</v>
          </cell>
          <cell r="G867" t="str">
            <v>Ấp Hòa Tân</v>
          </cell>
        </row>
        <row r="868">
          <cell r="E868">
            <v>3070903</v>
          </cell>
          <cell r="F868" t="str">
            <v>03</v>
          </cell>
          <cell r="G868" t="str">
            <v>Ấp Hòa Thành</v>
          </cell>
        </row>
        <row r="869">
          <cell r="E869">
            <v>3070905</v>
          </cell>
          <cell r="F869" t="str">
            <v>05</v>
          </cell>
          <cell r="G869" t="str">
            <v>Ấp Hòa Phú</v>
          </cell>
        </row>
        <row r="870">
          <cell r="E870">
            <v>3070907</v>
          </cell>
          <cell r="F870" t="str">
            <v>07</v>
          </cell>
          <cell r="G870" t="str">
            <v>Ấp Hòa Thới</v>
          </cell>
        </row>
        <row r="871">
          <cell r="E871">
            <v>3070909</v>
          </cell>
          <cell r="F871" t="str">
            <v>09</v>
          </cell>
          <cell r="G871" t="str">
            <v>Ấp Hòa Long</v>
          </cell>
        </row>
        <row r="872">
          <cell r="E872">
            <v>3071201</v>
          </cell>
          <cell r="F872" t="str">
            <v>01</v>
          </cell>
          <cell r="G872" t="str">
            <v>Ấp Tân Phú</v>
          </cell>
        </row>
        <row r="873">
          <cell r="E873">
            <v>3071203</v>
          </cell>
          <cell r="F873" t="str">
            <v>03</v>
          </cell>
          <cell r="G873" t="str">
            <v>Ấp Tân Mỹ</v>
          </cell>
        </row>
        <row r="874">
          <cell r="E874">
            <v>3071205</v>
          </cell>
          <cell r="F874" t="str">
            <v>05</v>
          </cell>
          <cell r="G874" t="str">
            <v>Ấp Tân Đông</v>
          </cell>
        </row>
        <row r="875">
          <cell r="E875">
            <v>3071501</v>
          </cell>
          <cell r="F875" t="str">
            <v>01</v>
          </cell>
          <cell r="G875" t="str">
            <v>Ấp Sơn Tân</v>
          </cell>
        </row>
        <row r="876">
          <cell r="E876">
            <v>3071503</v>
          </cell>
          <cell r="F876" t="str">
            <v>03</v>
          </cell>
          <cell r="G876" t="str">
            <v>Ấp Sơn Thành</v>
          </cell>
        </row>
        <row r="877">
          <cell r="E877">
            <v>3071505</v>
          </cell>
          <cell r="F877" t="str">
            <v>05</v>
          </cell>
          <cell r="G877" t="str">
            <v>Ấp Sơn Lập</v>
          </cell>
        </row>
        <row r="878">
          <cell r="E878">
            <v>3071507</v>
          </cell>
          <cell r="F878" t="str">
            <v>07</v>
          </cell>
          <cell r="G878" t="str">
            <v>Ấp Sơn Hòa</v>
          </cell>
        </row>
        <row r="879">
          <cell r="E879">
            <v>3071801</v>
          </cell>
          <cell r="F879" t="str">
            <v>01</v>
          </cell>
          <cell r="G879" t="str">
            <v>Ấp Vĩnh Hiệp</v>
          </cell>
        </row>
        <row r="880">
          <cell r="E880">
            <v>3071803</v>
          </cell>
          <cell r="F880" t="str">
            <v>03</v>
          </cell>
          <cell r="G880" t="str">
            <v>Ấp Vĩnh Thành</v>
          </cell>
        </row>
        <row r="881">
          <cell r="E881">
            <v>3071805</v>
          </cell>
          <cell r="F881" t="str">
            <v>05</v>
          </cell>
          <cell r="G881" t="str">
            <v>Ấp Vĩnh Thắng</v>
          </cell>
        </row>
        <row r="882">
          <cell r="E882">
            <v>3071807</v>
          </cell>
          <cell r="F882" t="str">
            <v>07</v>
          </cell>
          <cell r="G882" t="str">
            <v>Ấp Vĩnh Lợi</v>
          </cell>
        </row>
        <row r="883">
          <cell r="E883">
            <v>3072101</v>
          </cell>
          <cell r="F883" t="str">
            <v>01</v>
          </cell>
          <cell r="G883" t="str">
            <v>Ấp Tây Bình</v>
          </cell>
        </row>
        <row r="884">
          <cell r="E884">
            <v>3072103</v>
          </cell>
          <cell r="F884" t="str">
            <v>03</v>
          </cell>
          <cell r="G884" t="str">
            <v>Ấp Trung Bình</v>
          </cell>
        </row>
        <row r="885">
          <cell r="E885">
            <v>3072105</v>
          </cell>
          <cell r="F885" t="str">
            <v>05</v>
          </cell>
          <cell r="G885" t="str">
            <v>Ấp Bắc Thạnh</v>
          </cell>
        </row>
        <row r="886">
          <cell r="E886">
            <v>3072107</v>
          </cell>
          <cell r="F886" t="str">
            <v>07</v>
          </cell>
          <cell r="G886" t="str">
            <v>Ấp Mỹ Giang</v>
          </cell>
        </row>
        <row r="887">
          <cell r="E887">
            <v>3072401</v>
          </cell>
          <cell r="F887" t="str">
            <v>01</v>
          </cell>
          <cell r="G887" t="str">
            <v>Ấp Bình Thành</v>
          </cell>
        </row>
        <row r="888">
          <cell r="E888">
            <v>3072403</v>
          </cell>
          <cell r="F888" t="str">
            <v>03</v>
          </cell>
          <cell r="G888" t="str">
            <v>Ấp Nam Huề</v>
          </cell>
        </row>
        <row r="889">
          <cell r="E889">
            <v>3072405</v>
          </cell>
          <cell r="F889" t="str">
            <v>05</v>
          </cell>
          <cell r="G889" t="str">
            <v>Ấp Tây Huề</v>
          </cell>
        </row>
        <row r="890">
          <cell r="E890">
            <v>3072407</v>
          </cell>
          <cell r="F890" t="str">
            <v>07</v>
          </cell>
          <cell r="G890" t="str">
            <v>Ấp Kiên Hảo</v>
          </cell>
        </row>
        <row r="891">
          <cell r="E891">
            <v>3072701</v>
          </cell>
          <cell r="F891" t="str">
            <v>01</v>
          </cell>
          <cell r="G891" t="str">
            <v>Ấp Tân Thành</v>
          </cell>
        </row>
        <row r="892">
          <cell r="E892">
            <v>3072703</v>
          </cell>
          <cell r="F892" t="str">
            <v>03</v>
          </cell>
          <cell r="G892" t="str">
            <v>Ấp Tân Vọng</v>
          </cell>
        </row>
        <row r="893">
          <cell r="E893">
            <v>3072705</v>
          </cell>
          <cell r="F893" t="str">
            <v>05</v>
          </cell>
          <cell r="G893" t="str">
            <v>Ấp Tân Hiệp</v>
          </cell>
        </row>
        <row r="894">
          <cell r="E894">
            <v>3072707</v>
          </cell>
          <cell r="F894" t="str">
            <v>07</v>
          </cell>
          <cell r="G894" t="str">
            <v>Ấp Tân Huệ</v>
          </cell>
        </row>
      </sheetData>
      <sheetData sheetId="1">
        <row r="7">
          <cell r="B7">
            <v>883</v>
          </cell>
          <cell r="C7" t="str">
            <v>TP. LONG XUYÊN</v>
          </cell>
        </row>
        <row r="8">
          <cell r="B8">
            <v>30280</v>
          </cell>
          <cell r="C8" t="str">
            <v>Phường Mỹ Bình</v>
          </cell>
        </row>
        <row r="9">
          <cell r="B9">
            <v>30283</v>
          </cell>
          <cell r="C9" t="str">
            <v>Phường Mỹ Long</v>
          </cell>
        </row>
        <row r="10">
          <cell r="B10">
            <v>30285</v>
          </cell>
          <cell r="C10" t="str">
            <v>Phường Đông Xuyên</v>
          </cell>
        </row>
        <row r="11">
          <cell r="B11">
            <v>30286</v>
          </cell>
          <cell r="C11" t="str">
            <v>Phường Mỹ Xuyên</v>
          </cell>
        </row>
        <row r="12">
          <cell r="B12">
            <v>30289</v>
          </cell>
          <cell r="C12" t="str">
            <v>Phường Bình Đức</v>
          </cell>
        </row>
        <row r="13">
          <cell r="B13">
            <v>30292</v>
          </cell>
          <cell r="C13" t="str">
            <v>Phường Bình Khánh</v>
          </cell>
        </row>
        <row r="14">
          <cell r="B14">
            <v>30295</v>
          </cell>
          <cell r="C14" t="str">
            <v>Phường Mỹ Phước</v>
          </cell>
        </row>
        <row r="15">
          <cell r="B15">
            <v>30298</v>
          </cell>
          <cell r="C15" t="str">
            <v>Phường Mỹ Quý</v>
          </cell>
        </row>
        <row r="16">
          <cell r="B16">
            <v>30301</v>
          </cell>
          <cell r="C16" t="str">
            <v>Phường Mỹ Thới</v>
          </cell>
        </row>
        <row r="17">
          <cell r="B17">
            <v>30304</v>
          </cell>
          <cell r="C17" t="str">
            <v>Phường Mỹ Thạnh</v>
          </cell>
        </row>
        <row r="18">
          <cell r="B18">
            <v>30307</v>
          </cell>
          <cell r="C18" t="str">
            <v>Phường Mỹ Hòa</v>
          </cell>
        </row>
        <row r="19">
          <cell r="B19">
            <v>30310</v>
          </cell>
          <cell r="C19" t="str">
            <v>Xã Mỹ Khánh</v>
          </cell>
        </row>
        <row r="20">
          <cell r="B20">
            <v>30313</v>
          </cell>
          <cell r="C20" t="str">
            <v>Xã Mỹ Hòa Hưng</v>
          </cell>
        </row>
        <row r="21">
          <cell r="B21">
            <v>884</v>
          </cell>
          <cell r="C21" t="str">
            <v>THỊ XÃ CHÂU ĐỐC</v>
          </cell>
        </row>
        <row r="22">
          <cell r="B22">
            <v>30316</v>
          </cell>
          <cell r="C22" t="str">
            <v>Phường Châu Phú B</v>
          </cell>
        </row>
        <row r="23">
          <cell r="B23">
            <v>30319</v>
          </cell>
          <cell r="C23" t="str">
            <v>Phường Châu Phú A</v>
          </cell>
        </row>
        <row r="24">
          <cell r="B24">
            <v>30322</v>
          </cell>
          <cell r="C24" t="str">
            <v>Phường Vĩnh Mỹ</v>
          </cell>
        </row>
        <row r="25">
          <cell r="B25">
            <v>30325</v>
          </cell>
          <cell r="C25" t="str">
            <v>Phường Núi Sam</v>
          </cell>
        </row>
        <row r="26">
          <cell r="B26">
            <v>30328</v>
          </cell>
          <cell r="C26" t="str">
            <v>Xã Vĩnh Ngươn</v>
          </cell>
        </row>
        <row r="27">
          <cell r="B27">
            <v>30331</v>
          </cell>
          <cell r="C27" t="str">
            <v>Xã Vĩnh Tế</v>
          </cell>
        </row>
        <row r="28">
          <cell r="B28">
            <v>30334</v>
          </cell>
          <cell r="C28" t="str">
            <v>Xã Vĩnh Châu</v>
          </cell>
        </row>
        <row r="29">
          <cell r="B29">
            <v>886</v>
          </cell>
          <cell r="C29" t="str">
            <v>HUYỆN AN PHÚ</v>
          </cell>
        </row>
        <row r="30">
          <cell r="B30">
            <v>30337</v>
          </cell>
          <cell r="C30" t="str">
            <v>Thị trấn An Phú</v>
          </cell>
        </row>
        <row r="31">
          <cell r="B31">
            <v>30341</v>
          </cell>
          <cell r="C31" t="str">
            <v>Thị trấn Long Bình</v>
          </cell>
        </row>
        <row r="32">
          <cell r="B32">
            <v>30340</v>
          </cell>
          <cell r="C32" t="str">
            <v>Xã Khánh An</v>
          </cell>
        </row>
        <row r="33">
          <cell r="B33">
            <v>30343</v>
          </cell>
          <cell r="C33" t="str">
            <v>Xã Khánh Bình</v>
          </cell>
        </row>
        <row r="34">
          <cell r="B34">
            <v>30346</v>
          </cell>
          <cell r="C34" t="str">
            <v>Xã Quốc Thái</v>
          </cell>
        </row>
        <row r="35">
          <cell r="B35">
            <v>30349</v>
          </cell>
          <cell r="C35" t="str">
            <v>Xã Nhơn Hội</v>
          </cell>
        </row>
        <row r="36">
          <cell r="B36">
            <v>30352</v>
          </cell>
          <cell r="C36" t="str">
            <v>Xã Phú Hữu</v>
          </cell>
        </row>
        <row r="37">
          <cell r="B37">
            <v>30355</v>
          </cell>
          <cell r="C37" t="str">
            <v>Xã Phú Hội</v>
          </cell>
        </row>
        <row r="38">
          <cell r="B38">
            <v>30358</v>
          </cell>
          <cell r="C38" t="str">
            <v>Xã Phước Hưng</v>
          </cell>
        </row>
        <row r="39">
          <cell r="B39">
            <v>30361</v>
          </cell>
          <cell r="C39" t="str">
            <v>Xã Vĩnh Lộc</v>
          </cell>
        </row>
        <row r="40">
          <cell r="B40">
            <v>30364</v>
          </cell>
          <cell r="C40" t="str">
            <v>Xã Vĩnh Hậu</v>
          </cell>
        </row>
        <row r="41">
          <cell r="B41">
            <v>30367</v>
          </cell>
          <cell r="C41" t="str">
            <v>Xã Vĩnh Trường</v>
          </cell>
        </row>
        <row r="42">
          <cell r="B42">
            <v>30370</v>
          </cell>
          <cell r="C42" t="str">
            <v>Xã Vĩnh Hội Đông</v>
          </cell>
        </row>
        <row r="43">
          <cell r="B43">
            <v>30373</v>
          </cell>
          <cell r="C43" t="str">
            <v>Xã Đa Phước</v>
          </cell>
        </row>
        <row r="44">
          <cell r="B44">
            <v>887</v>
          </cell>
          <cell r="C44" t="str">
            <v>THỊ XÃ TÂN CHÂU</v>
          </cell>
        </row>
        <row r="45">
          <cell r="B45">
            <v>30376</v>
          </cell>
          <cell r="C45" t="str">
            <v>Phường Long Thạnh</v>
          </cell>
        </row>
        <row r="46">
          <cell r="B46">
            <v>30377</v>
          </cell>
          <cell r="C46" t="str">
            <v>Phường Long Hưng</v>
          </cell>
        </row>
        <row r="47">
          <cell r="B47">
            <v>30378</v>
          </cell>
          <cell r="C47" t="str">
            <v>Phường Long Châu</v>
          </cell>
        </row>
        <row r="48">
          <cell r="B48">
            <v>30394</v>
          </cell>
          <cell r="C48" t="str">
            <v>Phường Long Phú</v>
          </cell>
        </row>
        <row r="49">
          <cell r="B49">
            <v>30412</v>
          </cell>
          <cell r="C49" t="str">
            <v>Phường Long Sơn</v>
          </cell>
        </row>
        <row r="50">
          <cell r="B50">
            <v>30379</v>
          </cell>
          <cell r="C50" t="str">
            <v>Xã Phú Lộc</v>
          </cell>
        </row>
        <row r="51">
          <cell r="B51">
            <v>30382</v>
          </cell>
          <cell r="C51" t="str">
            <v>Xã Vĩnh Xương</v>
          </cell>
        </row>
        <row r="52">
          <cell r="B52">
            <v>30385</v>
          </cell>
          <cell r="C52" t="str">
            <v>Xã Vĩnh Hòa</v>
          </cell>
        </row>
        <row r="53">
          <cell r="B53">
            <v>30387</v>
          </cell>
          <cell r="C53" t="str">
            <v>Xã Tân Thạnh</v>
          </cell>
        </row>
        <row r="54">
          <cell r="B54">
            <v>30388</v>
          </cell>
          <cell r="C54" t="str">
            <v>Xã Tân An</v>
          </cell>
        </row>
        <row r="55">
          <cell r="B55">
            <v>30391</v>
          </cell>
          <cell r="C55" t="str">
            <v>Xã Long An</v>
          </cell>
        </row>
        <row r="56">
          <cell r="B56">
            <v>30397</v>
          </cell>
          <cell r="C56" t="str">
            <v>Xã Châu Phong</v>
          </cell>
        </row>
        <row r="57">
          <cell r="B57">
            <v>30400</v>
          </cell>
          <cell r="C57" t="str">
            <v>Xã Phú Vĩnh</v>
          </cell>
        </row>
        <row r="58">
          <cell r="B58">
            <v>30403</v>
          </cell>
          <cell r="C58" t="str">
            <v>Xã Lê Chánh</v>
          </cell>
        </row>
        <row r="59">
          <cell r="B59">
            <v>888</v>
          </cell>
          <cell r="C59" t="str">
            <v>HUYỆN PHÚ TÂN</v>
          </cell>
        </row>
        <row r="60">
          <cell r="B60">
            <v>30406</v>
          </cell>
          <cell r="C60" t="str">
            <v>Thị trấn Phú Mỹ</v>
          </cell>
        </row>
        <row r="61">
          <cell r="B61">
            <v>30409</v>
          </cell>
          <cell r="C61" t="str">
            <v>Thị trấn Chợ Vàm</v>
          </cell>
        </row>
        <row r="62">
          <cell r="B62">
            <v>30415</v>
          </cell>
          <cell r="C62" t="str">
            <v>Xã Long Hòa</v>
          </cell>
        </row>
        <row r="63">
          <cell r="B63">
            <v>30418</v>
          </cell>
          <cell r="C63" t="str">
            <v>Xã Phú Long</v>
          </cell>
        </row>
        <row r="64">
          <cell r="B64">
            <v>30421</v>
          </cell>
          <cell r="C64" t="str">
            <v>Xã Phú Lâm</v>
          </cell>
        </row>
        <row r="65">
          <cell r="B65">
            <v>30424</v>
          </cell>
          <cell r="C65" t="str">
            <v>Xã Phú Hiệp</v>
          </cell>
        </row>
        <row r="66">
          <cell r="B66">
            <v>30427</v>
          </cell>
          <cell r="C66" t="str">
            <v>Xã Phú Thạnh</v>
          </cell>
        </row>
        <row r="67">
          <cell r="B67">
            <v>30430</v>
          </cell>
          <cell r="C67" t="str">
            <v>Xã Hòa Lạc</v>
          </cell>
        </row>
        <row r="68">
          <cell r="B68">
            <v>30433</v>
          </cell>
          <cell r="C68" t="str">
            <v>Xã Phú Thành</v>
          </cell>
        </row>
        <row r="69">
          <cell r="B69">
            <v>30436</v>
          </cell>
          <cell r="C69" t="str">
            <v>Xã Phú An</v>
          </cell>
        </row>
        <row r="70">
          <cell r="B70">
            <v>30439</v>
          </cell>
          <cell r="C70" t="str">
            <v>Xã Phú Xuân</v>
          </cell>
        </row>
        <row r="71">
          <cell r="B71">
            <v>30442</v>
          </cell>
          <cell r="C71" t="str">
            <v>Xã Hiệp Xương</v>
          </cell>
        </row>
        <row r="72">
          <cell r="B72">
            <v>30445</v>
          </cell>
          <cell r="C72" t="str">
            <v>Xã Phú Bình</v>
          </cell>
        </row>
        <row r="73">
          <cell r="B73">
            <v>30448</v>
          </cell>
          <cell r="C73" t="str">
            <v>Xã Phú Thọ</v>
          </cell>
        </row>
        <row r="74">
          <cell r="B74">
            <v>30451</v>
          </cell>
          <cell r="C74" t="str">
            <v>Xã Phú Hưng</v>
          </cell>
        </row>
        <row r="75">
          <cell r="B75">
            <v>30454</v>
          </cell>
          <cell r="C75" t="str">
            <v>Xã Bình Thạnh Đông</v>
          </cell>
        </row>
        <row r="76">
          <cell r="B76">
            <v>30457</v>
          </cell>
          <cell r="C76" t="str">
            <v>Xã Tân Hòa</v>
          </cell>
        </row>
        <row r="77">
          <cell r="B77">
            <v>30460</v>
          </cell>
          <cell r="C77" t="str">
            <v>Xã Tân Trung</v>
          </cell>
        </row>
        <row r="78">
          <cell r="B78">
            <v>889</v>
          </cell>
          <cell r="C78" t="str">
            <v>HUYỆN CHÂU PHÚ</v>
          </cell>
        </row>
        <row r="79">
          <cell r="B79">
            <v>30463</v>
          </cell>
          <cell r="C79" t="str">
            <v>Thị trấn Cái Dầu</v>
          </cell>
        </row>
        <row r="80">
          <cell r="B80">
            <v>30466</v>
          </cell>
          <cell r="C80" t="str">
            <v>Xã Khánh Hòa</v>
          </cell>
        </row>
        <row r="81">
          <cell r="B81">
            <v>30469</v>
          </cell>
          <cell r="C81" t="str">
            <v>Xã Mỹ Đức</v>
          </cell>
        </row>
        <row r="82">
          <cell r="B82">
            <v>30472</v>
          </cell>
          <cell r="C82" t="str">
            <v>Xã Mỹ Phú</v>
          </cell>
        </row>
        <row r="83">
          <cell r="B83">
            <v>30475</v>
          </cell>
          <cell r="C83" t="str">
            <v>Xã Ô Long Vỹ</v>
          </cell>
        </row>
        <row r="84">
          <cell r="B84">
            <v>30478</v>
          </cell>
          <cell r="C84" t="str">
            <v>Xã Vĩnh Thạnh Trung</v>
          </cell>
        </row>
        <row r="85">
          <cell r="B85">
            <v>30481</v>
          </cell>
          <cell r="C85" t="str">
            <v>Xã Thạnh Mỹ Tây</v>
          </cell>
        </row>
        <row r="86">
          <cell r="B86">
            <v>30484</v>
          </cell>
          <cell r="C86" t="str">
            <v>Xã Bình Long</v>
          </cell>
        </row>
        <row r="87">
          <cell r="B87">
            <v>30487</v>
          </cell>
          <cell r="C87" t="str">
            <v>Xã Bình Mỹ</v>
          </cell>
        </row>
        <row r="88">
          <cell r="B88">
            <v>30490</v>
          </cell>
          <cell r="C88" t="str">
            <v>Xã Bình Thuỷ</v>
          </cell>
        </row>
        <row r="89">
          <cell r="B89">
            <v>30493</v>
          </cell>
          <cell r="C89" t="str">
            <v>Xã Đào Hữu Cảnh</v>
          </cell>
        </row>
        <row r="90">
          <cell r="B90">
            <v>30496</v>
          </cell>
          <cell r="C90" t="str">
            <v>Xã Bình Phú</v>
          </cell>
        </row>
        <row r="91">
          <cell r="B91">
            <v>30499</v>
          </cell>
          <cell r="C91" t="str">
            <v>Xã Bình Chánh</v>
          </cell>
        </row>
        <row r="92">
          <cell r="B92">
            <v>890</v>
          </cell>
          <cell r="C92" t="str">
            <v>HUYỆN TỊNH BIÊN</v>
          </cell>
        </row>
        <row r="93">
          <cell r="B93">
            <v>30502</v>
          </cell>
          <cell r="C93" t="str">
            <v>Thị trấn Nhà Bàng</v>
          </cell>
        </row>
        <row r="94">
          <cell r="B94">
            <v>30505</v>
          </cell>
          <cell r="C94" t="str">
            <v>Thị trấn Chi Lăng</v>
          </cell>
        </row>
        <row r="95">
          <cell r="B95">
            <v>30520</v>
          </cell>
          <cell r="C95" t="str">
            <v>Thị trấn Tịnh Biên</v>
          </cell>
        </row>
        <row r="96">
          <cell r="B96">
            <v>30508</v>
          </cell>
          <cell r="C96" t="str">
            <v>Xã Núi Voi</v>
          </cell>
        </row>
        <row r="97">
          <cell r="B97">
            <v>30511</v>
          </cell>
          <cell r="C97" t="str">
            <v>Xã Nhơn Hưng</v>
          </cell>
        </row>
        <row r="98">
          <cell r="B98">
            <v>30514</v>
          </cell>
          <cell r="C98" t="str">
            <v>Xã An Phú</v>
          </cell>
        </row>
        <row r="99">
          <cell r="B99">
            <v>30517</v>
          </cell>
          <cell r="C99" t="str">
            <v>Xã Thới Sơn</v>
          </cell>
        </row>
        <row r="100">
          <cell r="B100">
            <v>30523</v>
          </cell>
          <cell r="C100" t="str">
            <v>Xã Văn Giáo</v>
          </cell>
        </row>
        <row r="101">
          <cell r="B101">
            <v>30526</v>
          </cell>
          <cell r="C101" t="str">
            <v>Xã An Cư</v>
          </cell>
        </row>
        <row r="102">
          <cell r="B102">
            <v>30529</v>
          </cell>
          <cell r="C102" t="str">
            <v>Xã An Nông</v>
          </cell>
        </row>
        <row r="103">
          <cell r="B103">
            <v>30532</v>
          </cell>
          <cell r="C103" t="str">
            <v>Xã Vĩnh Trung</v>
          </cell>
        </row>
        <row r="104">
          <cell r="B104">
            <v>30535</v>
          </cell>
          <cell r="C104" t="str">
            <v>Xã Tân Lợi</v>
          </cell>
        </row>
        <row r="105">
          <cell r="B105">
            <v>30538</v>
          </cell>
          <cell r="C105" t="str">
            <v>Xã An Hảo</v>
          </cell>
        </row>
        <row r="106">
          <cell r="B106">
            <v>30541</v>
          </cell>
          <cell r="C106" t="str">
            <v>Xã Tân Lập</v>
          </cell>
        </row>
        <row r="107">
          <cell r="B107">
            <v>891</v>
          </cell>
          <cell r="C107" t="str">
            <v>HUYỆN TRI TÔN</v>
          </cell>
        </row>
        <row r="108">
          <cell r="B108">
            <v>30544</v>
          </cell>
          <cell r="C108" t="str">
            <v>Thị trấn Tri Tôn</v>
          </cell>
        </row>
        <row r="109">
          <cell r="B109">
            <v>30547</v>
          </cell>
          <cell r="C109" t="str">
            <v>Thị trấn Ba Chúc</v>
          </cell>
        </row>
        <row r="110">
          <cell r="B110">
            <v>30550</v>
          </cell>
          <cell r="C110" t="str">
            <v>Xã Lạc Quới</v>
          </cell>
        </row>
        <row r="111">
          <cell r="B111">
            <v>30553</v>
          </cell>
          <cell r="C111" t="str">
            <v>Xã Lê Trì</v>
          </cell>
        </row>
        <row r="112">
          <cell r="B112">
            <v>30556</v>
          </cell>
          <cell r="C112" t="str">
            <v>Xã Vĩnh Gia</v>
          </cell>
        </row>
        <row r="113">
          <cell r="B113">
            <v>30559</v>
          </cell>
          <cell r="C113" t="str">
            <v>Xã Vĩnh Phước</v>
          </cell>
        </row>
        <row r="114">
          <cell r="B114">
            <v>30562</v>
          </cell>
          <cell r="C114" t="str">
            <v>Xã Châu Lăng</v>
          </cell>
        </row>
        <row r="115">
          <cell r="B115">
            <v>30565</v>
          </cell>
          <cell r="C115" t="str">
            <v>Xã Lương Phi</v>
          </cell>
        </row>
        <row r="116">
          <cell r="B116">
            <v>30568</v>
          </cell>
          <cell r="C116" t="str">
            <v>Xã Lương An Trà</v>
          </cell>
        </row>
        <row r="117">
          <cell r="B117">
            <v>30571</v>
          </cell>
          <cell r="C117" t="str">
            <v>Xã Tà Đảnh</v>
          </cell>
        </row>
        <row r="118">
          <cell r="B118">
            <v>30574</v>
          </cell>
          <cell r="C118" t="str">
            <v>Xã Núi Tô</v>
          </cell>
        </row>
        <row r="119">
          <cell r="B119">
            <v>30577</v>
          </cell>
          <cell r="C119" t="str">
            <v>Xã An Tức</v>
          </cell>
        </row>
        <row r="120">
          <cell r="B120">
            <v>30580</v>
          </cell>
          <cell r="C120" t="str">
            <v>Xã Cô Tô</v>
          </cell>
        </row>
        <row r="121">
          <cell r="B121">
            <v>30583</v>
          </cell>
          <cell r="C121" t="str">
            <v>Xã Tân Tuyến</v>
          </cell>
        </row>
        <row r="122">
          <cell r="B122">
            <v>30586</v>
          </cell>
          <cell r="C122" t="str">
            <v>Xã Ô Lâm</v>
          </cell>
        </row>
        <row r="123">
          <cell r="B123">
            <v>892</v>
          </cell>
          <cell r="C123" t="str">
            <v>HUYỆN CHÂU THÀNH</v>
          </cell>
        </row>
        <row r="124">
          <cell r="B124">
            <v>30589</v>
          </cell>
          <cell r="C124" t="str">
            <v>Thị trấn An Châu</v>
          </cell>
        </row>
        <row r="125">
          <cell r="B125">
            <v>30592</v>
          </cell>
          <cell r="C125" t="str">
            <v>Xã An Hòa</v>
          </cell>
        </row>
        <row r="126">
          <cell r="B126">
            <v>30595</v>
          </cell>
          <cell r="C126" t="str">
            <v>Xã Cần Đăng</v>
          </cell>
        </row>
        <row r="127">
          <cell r="B127">
            <v>30598</v>
          </cell>
          <cell r="C127" t="str">
            <v>Xã Vĩnh Hanh</v>
          </cell>
        </row>
        <row r="128">
          <cell r="B128">
            <v>30601</v>
          </cell>
          <cell r="C128" t="str">
            <v>Xã Bình Thạnh</v>
          </cell>
        </row>
        <row r="129">
          <cell r="B129">
            <v>30604</v>
          </cell>
          <cell r="C129" t="str">
            <v>Xã Vĩnh Bình</v>
          </cell>
        </row>
        <row r="130">
          <cell r="B130">
            <v>30607</v>
          </cell>
          <cell r="C130" t="str">
            <v>Xã Bình Hòa</v>
          </cell>
        </row>
        <row r="131">
          <cell r="B131">
            <v>30610</v>
          </cell>
          <cell r="C131" t="str">
            <v>Xã Vĩnh An</v>
          </cell>
        </row>
        <row r="132">
          <cell r="B132">
            <v>30613</v>
          </cell>
          <cell r="C132" t="str">
            <v>Xã Hòa Bình Thạnh</v>
          </cell>
        </row>
        <row r="133">
          <cell r="B133">
            <v>30616</v>
          </cell>
          <cell r="C133" t="str">
            <v>Xã Vĩnh Lợi</v>
          </cell>
        </row>
        <row r="134">
          <cell r="B134">
            <v>30619</v>
          </cell>
          <cell r="C134" t="str">
            <v>Xã Vĩnh Nhuận</v>
          </cell>
        </row>
        <row r="135">
          <cell r="B135">
            <v>30622</v>
          </cell>
          <cell r="C135" t="str">
            <v>Xã Tân Phú</v>
          </cell>
        </row>
        <row r="136">
          <cell r="B136">
            <v>30625</v>
          </cell>
          <cell r="C136" t="str">
            <v>Xã Vĩnh Thành</v>
          </cell>
        </row>
        <row r="137">
          <cell r="B137">
            <v>893</v>
          </cell>
          <cell r="C137" t="str">
            <v>HUYỆN CHỢ MỚI</v>
          </cell>
        </row>
        <row r="138">
          <cell r="B138">
            <v>30628</v>
          </cell>
          <cell r="C138" t="str">
            <v>Thị trấn Chợ Mới</v>
          </cell>
        </row>
        <row r="139">
          <cell r="B139">
            <v>30631</v>
          </cell>
          <cell r="C139" t="str">
            <v>Thị trấn Mỹ Luông</v>
          </cell>
        </row>
        <row r="140">
          <cell r="B140">
            <v>30634</v>
          </cell>
          <cell r="C140" t="str">
            <v>xã Kiến An</v>
          </cell>
        </row>
        <row r="141">
          <cell r="B141">
            <v>30637</v>
          </cell>
          <cell r="C141" t="str">
            <v>Xã Mỹ Hội Đông</v>
          </cell>
        </row>
        <row r="142">
          <cell r="B142">
            <v>30640</v>
          </cell>
          <cell r="C142" t="str">
            <v>Xã Long Điền A</v>
          </cell>
        </row>
        <row r="143">
          <cell r="B143">
            <v>30643</v>
          </cell>
          <cell r="C143" t="str">
            <v>Xã Tấn Mỹ</v>
          </cell>
        </row>
        <row r="144">
          <cell r="B144">
            <v>30646</v>
          </cell>
          <cell r="C144" t="str">
            <v>Xã Long Điền B</v>
          </cell>
        </row>
        <row r="145">
          <cell r="B145">
            <v>30649</v>
          </cell>
          <cell r="C145" t="str">
            <v>Xã Kiến Thành</v>
          </cell>
        </row>
        <row r="146">
          <cell r="B146">
            <v>30652</v>
          </cell>
          <cell r="C146" t="str">
            <v>Xã Mỹ Hiệp</v>
          </cell>
        </row>
        <row r="147">
          <cell r="B147">
            <v>30655</v>
          </cell>
          <cell r="C147" t="str">
            <v>Xã Mỹ An</v>
          </cell>
        </row>
        <row r="148">
          <cell r="B148">
            <v>30658</v>
          </cell>
          <cell r="C148" t="str">
            <v>Xã Nhơn Mỹ</v>
          </cell>
        </row>
        <row r="149">
          <cell r="B149">
            <v>30661</v>
          </cell>
          <cell r="C149" t="str">
            <v>Xã Long Giang</v>
          </cell>
        </row>
        <row r="150">
          <cell r="B150">
            <v>30664</v>
          </cell>
          <cell r="C150" t="str">
            <v>Xã Long Kiến</v>
          </cell>
        </row>
        <row r="151">
          <cell r="B151">
            <v>30667</v>
          </cell>
          <cell r="C151" t="str">
            <v>Xã Bình Phước Xuân</v>
          </cell>
        </row>
        <row r="152">
          <cell r="B152">
            <v>30670</v>
          </cell>
          <cell r="C152" t="str">
            <v>Xã An Thạnh Trung</v>
          </cell>
        </row>
        <row r="153">
          <cell r="B153">
            <v>30673</v>
          </cell>
          <cell r="C153" t="str">
            <v>Xã Hội An</v>
          </cell>
        </row>
        <row r="154">
          <cell r="B154">
            <v>30676</v>
          </cell>
          <cell r="C154" t="str">
            <v>Xã Hòa Bình</v>
          </cell>
        </row>
        <row r="155">
          <cell r="B155">
            <v>30679</v>
          </cell>
          <cell r="C155" t="str">
            <v>Xã Hòa An</v>
          </cell>
        </row>
        <row r="156">
          <cell r="B156">
            <v>894</v>
          </cell>
          <cell r="C156" t="str">
            <v>HUYỆN THOẠI SƠN</v>
          </cell>
        </row>
        <row r="157">
          <cell r="B157">
            <v>30682</v>
          </cell>
          <cell r="C157" t="str">
            <v>Thị trấn Núi Sập</v>
          </cell>
        </row>
        <row r="158">
          <cell r="B158">
            <v>30685</v>
          </cell>
          <cell r="C158" t="str">
            <v>Thị trấn Phú Hòa</v>
          </cell>
        </row>
        <row r="159">
          <cell r="B159">
            <v>30688</v>
          </cell>
          <cell r="C159" t="str">
            <v>Thị trấn óc Eo</v>
          </cell>
        </row>
        <row r="160">
          <cell r="B160">
            <v>30691</v>
          </cell>
          <cell r="C160" t="str">
            <v>Xã Tây Phú</v>
          </cell>
        </row>
        <row r="161">
          <cell r="B161">
            <v>30692</v>
          </cell>
          <cell r="C161" t="str">
            <v>Xã An Bình</v>
          </cell>
        </row>
        <row r="162">
          <cell r="B162">
            <v>30694</v>
          </cell>
          <cell r="C162" t="str">
            <v>Xã Vĩnh Phú</v>
          </cell>
        </row>
        <row r="163">
          <cell r="B163">
            <v>30697</v>
          </cell>
          <cell r="C163" t="str">
            <v>Xã Vĩnh Trạch</v>
          </cell>
        </row>
        <row r="164">
          <cell r="B164">
            <v>30700</v>
          </cell>
          <cell r="C164" t="str">
            <v>Xã Phú Thuận</v>
          </cell>
        </row>
        <row r="165">
          <cell r="B165">
            <v>30703</v>
          </cell>
          <cell r="C165" t="str">
            <v>Xã Vĩnh Chánh</v>
          </cell>
        </row>
        <row r="166">
          <cell r="B166">
            <v>30706</v>
          </cell>
          <cell r="C166" t="str">
            <v>Xã Định Mỹ</v>
          </cell>
        </row>
        <row r="167">
          <cell r="B167">
            <v>30709</v>
          </cell>
          <cell r="C167" t="str">
            <v>Xã Định Thành</v>
          </cell>
        </row>
        <row r="168">
          <cell r="B168">
            <v>30712</v>
          </cell>
          <cell r="C168" t="str">
            <v>Xã Mỹ Phú Đông</v>
          </cell>
        </row>
        <row r="169">
          <cell r="B169">
            <v>30715</v>
          </cell>
          <cell r="C169" t="str">
            <v>Xã Vọng Đông</v>
          </cell>
        </row>
        <row r="170">
          <cell r="B170">
            <v>30718</v>
          </cell>
          <cell r="C170" t="str">
            <v>Xã Vĩnh Khánh</v>
          </cell>
        </row>
        <row r="171">
          <cell r="B171">
            <v>30721</v>
          </cell>
          <cell r="C171" t="str">
            <v>Xã Thoại Giang</v>
          </cell>
        </row>
        <row r="172">
          <cell r="B172">
            <v>30724</v>
          </cell>
          <cell r="C172" t="str">
            <v>Xã Bình Thành</v>
          </cell>
        </row>
        <row r="173">
          <cell r="B173">
            <v>30727</v>
          </cell>
          <cell r="C173" t="str">
            <v>Xã Vọng Thê</v>
          </cell>
        </row>
      </sheetData>
      <sheetData sheetId="2">
        <row r="8">
          <cell r="B8">
            <v>883</v>
          </cell>
          <cell r="C8" t="str">
            <v xml:space="preserve">Thành phố Long Xuyên </v>
          </cell>
        </row>
        <row r="9">
          <cell r="B9">
            <v>884</v>
          </cell>
          <cell r="C9" t="str">
            <v xml:space="preserve">Thành phố Châu Đốc </v>
          </cell>
        </row>
        <row r="10">
          <cell r="B10">
            <v>886</v>
          </cell>
          <cell r="C10" t="str">
            <v xml:space="preserve">Huyện An Phú </v>
          </cell>
        </row>
        <row r="11">
          <cell r="B11">
            <v>887</v>
          </cell>
          <cell r="C11" t="str">
            <v xml:space="preserve">Thị xã Tân Châu </v>
          </cell>
        </row>
        <row r="12">
          <cell r="B12">
            <v>888</v>
          </cell>
          <cell r="C12" t="str">
            <v xml:space="preserve">Huyện Phú Tân </v>
          </cell>
        </row>
        <row r="13">
          <cell r="B13">
            <v>889</v>
          </cell>
          <cell r="C13" t="str">
            <v xml:space="preserve">Huyện Châu Phú </v>
          </cell>
        </row>
        <row r="14">
          <cell r="B14">
            <v>890</v>
          </cell>
          <cell r="C14" t="str">
            <v xml:space="preserve">Huyện Tịnh Biên </v>
          </cell>
        </row>
        <row r="15">
          <cell r="B15">
            <v>891</v>
          </cell>
          <cell r="C15" t="str">
            <v xml:space="preserve">Huyện Tri Tôn </v>
          </cell>
        </row>
        <row r="16">
          <cell r="B16">
            <v>892</v>
          </cell>
          <cell r="C16" t="str">
            <v xml:space="preserve">Huyện Châu Thành </v>
          </cell>
        </row>
        <row r="17">
          <cell r="B17">
            <v>893</v>
          </cell>
          <cell r="C17" t="str">
            <v xml:space="preserve">Huyện Chợ Mới </v>
          </cell>
        </row>
        <row r="18">
          <cell r="B18">
            <v>894</v>
          </cell>
          <cell r="C18" t="str">
            <v xml:space="preserve">Huyện Thoại Sơn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43"/>
  <sheetViews>
    <sheetView tabSelected="1" topLeftCell="D1" zoomScale="184" zoomScaleNormal="184" workbookViewId="0">
      <selection activeCell="H10" sqref="H10"/>
    </sheetView>
  </sheetViews>
  <sheetFormatPr defaultRowHeight="11.25" x14ac:dyDescent="0.2"/>
  <cols>
    <col min="1" max="1" width="5.140625" style="1" hidden="1" customWidth="1"/>
    <col min="2" max="2" width="16.7109375" style="1" hidden="1" customWidth="1"/>
    <col min="3" max="3" width="5.28515625" style="1" hidden="1" customWidth="1"/>
    <col min="4" max="4" width="3.140625" style="1" customWidth="1"/>
    <col min="5" max="5" width="17.42578125" style="1" customWidth="1"/>
    <col min="6" max="6" width="4" style="1" hidden="1" customWidth="1"/>
    <col min="7" max="7" width="7" style="1" hidden="1" customWidth="1"/>
    <col min="8" max="8" width="14.85546875" style="1" customWidth="1"/>
    <col min="9" max="9" width="20.85546875" style="1" customWidth="1"/>
    <col min="10" max="10" width="6.5703125" style="1" hidden="1" customWidth="1"/>
    <col min="11" max="11" width="12.28515625" style="1" customWidth="1"/>
    <col min="12" max="12" width="16.42578125" style="1" customWidth="1"/>
    <col min="13" max="13" width="9.28515625" style="1" hidden="1" customWidth="1"/>
    <col min="14" max="14" width="5.7109375" style="1" hidden="1" customWidth="1"/>
    <col min="15" max="15" width="12.42578125" style="1" hidden="1" customWidth="1"/>
    <col min="16" max="16" width="8.28515625" style="1" hidden="1" customWidth="1"/>
    <col min="17" max="17" width="9.5703125" style="1" hidden="1" customWidth="1"/>
    <col min="18" max="18" width="9.28515625" style="1" hidden="1" customWidth="1"/>
    <col min="19" max="19" width="9.5703125" style="1" hidden="1" customWidth="1"/>
    <col min="20" max="25" width="9.28515625" style="1" hidden="1" customWidth="1"/>
    <col min="26" max="26" width="8.7109375" style="1" hidden="1" customWidth="1"/>
    <col min="27" max="27" width="11.42578125" style="1" hidden="1" customWidth="1"/>
    <col min="28" max="16384" width="9.140625" style="1"/>
  </cols>
  <sheetData>
    <row r="2" spans="1:27" x14ac:dyDescent="0.2">
      <c r="D2" s="13" t="s">
        <v>223</v>
      </c>
      <c r="E2" s="13"/>
      <c r="F2" s="13"/>
      <c r="G2" s="13"/>
      <c r="H2" s="13"/>
      <c r="I2" s="13"/>
      <c r="J2" s="13"/>
      <c r="K2" s="13"/>
      <c r="L2" s="13"/>
    </row>
    <row r="3" spans="1:27" x14ac:dyDescent="0.2">
      <c r="D3" s="14" t="s">
        <v>224</v>
      </c>
      <c r="E3" s="14"/>
      <c r="F3" s="14"/>
      <c r="G3" s="14"/>
      <c r="H3" s="14"/>
      <c r="I3" s="14"/>
      <c r="J3" s="14"/>
      <c r="K3" s="14"/>
      <c r="L3" s="14"/>
    </row>
    <row r="4" spans="1:27" ht="6" customHeight="1" x14ac:dyDescent="0.2">
      <c r="D4" s="12"/>
      <c r="E4" s="12"/>
      <c r="F4" s="12"/>
      <c r="G4" s="12"/>
      <c r="H4" s="12"/>
      <c r="I4" s="12"/>
      <c r="J4" s="12"/>
      <c r="K4" s="12"/>
      <c r="L4" s="12"/>
    </row>
    <row r="5" spans="1:27" s="4" customFormat="1" ht="12" customHeight="1" x14ac:dyDescent="0.25">
      <c r="A5" s="3" t="s">
        <v>0</v>
      </c>
      <c r="B5" s="3" t="s">
        <v>201</v>
      </c>
      <c r="C5" s="4" t="s">
        <v>1</v>
      </c>
      <c r="D5" s="5" t="s">
        <v>220</v>
      </c>
      <c r="E5" s="5" t="s">
        <v>202</v>
      </c>
      <c r="F5" s="6" t="s">
        <v>2</v>
      </c>
      <c r="G5" s="6"/>
      <c r="H5" s="6" t="s">
        <v>203</v>
      </c>
      <c r="I5" s="6" t="s">
        <v>151</v>
      </c>
      <c r="J5" s="5" t="s">
        <v>3</v>
      </c>
      <c r="K5" s="5" t="s">
        <v>221</v>
      </c>
      <c r="L5" s="5" t="s">
        <v>222</v>
      </c>
      <c r="M5" s="4" t="s">
        <v>4</v>
      </c>
      <c r="N5" s="4" t="s">
        <v>5</v>
      </c>
      <c r="O5" s="4" t="s">
        <v>204</v>
      </c>
      <c r="P5" s="4" t="s">
        <v>6</v>
      </c>
      <c r="Q5" s="4" t="s">
        <v>209</v>
      </c>
      <c r="R5" s="4" t="s">
        <v>7</v>
      </c>
      <c r="S5" s="4" t="s">
        <v>8</v>
      </c>
      <c r="T5" s="4" t="s">
        <v>9</v>
      </c>
      <c r="U5" s="4" t="s">
        <v>10</v>
      </c>
      <c r="V5" s="4" t="s">
        <v>11</v>
      </c>
      <c r="W5" s="4" t="s">
        <v>12</v>
      </c>
      <c r="X5" s="4" t="s">
        <v>13</v>
      </c>
      <c r="Y5" s="4" t="s">
        <v>14</v>
      </c>
      <c r="Z5" s="4" t="s">
        <v>15</v>
      </c>
      <c r="AA5" s="4" t="s">
        <v>216</v>
      </c>
    </row>
    <row r="6" spans="1:27" x14ac:dyDescent="0.2">
      <c r="A6" s="1">
        <v>886</v>
      </c>
      <c r="B6" s="1" t="str">
        <f>VLOOKUP(A6,'[1]Danh muc huyen'!B$8:C$18,2,0)</f>
        <v xml:space="preserve">Huyện An Phú </v>
      </c>
      <c r="C6" s="1">
        <v>30337</v>
      </c>
      <c r="D6" s="10">
        <v>1</v>
      </c>
      <c r="E6" s="9" t="str">
        <f>VLOOKUP(C6,[1]DanhMuc_31_03_2012!B$7:C$173,2,0)</f>
        <v>Thị trấn An Phú</v>
      </c>
      <c r="F6" s="9">
        <v>5</v>
      </c>
      <c r="G6" s="9" t="str">
        <f t="shared" ref="G6:G20" si="0">TEXT(C6,"00000")&amp;TEXT(F6,"00")</f>
        <v>3033705</v>
      </c>
      <c r="H6" s="9" t="str">
        <f>VLOOKUP(VALUE(G6),[1]Danhmuc_31_3_2012!E$6:G$894,3,0)</f>
        <v>Ấp An Thạnh</v>
      </c>
      <c r="I6" s="9" t="s">
        <v>19</v>
      </c>
      <c r="J6" s="9">
        <v>1</v>
      </c>
      <c r="K6" s="9" t="str">
        <f>IFERROR(VLOOKUP(J6,dm_ts!$B$3:$C$24,2,0)," ")</f>
        <v>Cá tra</v>
      </c>
      <c r="L6" s="9">
        <v>8000</v>
      </c>
      <c r="M6" s="1">
        <v>4500</v>
      </c>
      <c r="N6" s="1">
        <v>1</v>
      </c>
      <c r="O6" s="1" t="s">
        <v>208</v>
      </c>
      <c r="P6" s="1">
        <v>1</v>
      </c>
      <c r="Q6" s="1" t="str">
        <f>IFERROR(VLOOKUP(P6,dm_ts!$G$4:$H$9,2,0)," ")</f>
        <v>VietGap</v>
      </c>
      <c r="T6" s="1">
        <v>0.4</v>
      </c>
      <c r="U6" s="1">
        <v>80</v>
      </c>
      <c r="V6" s="1">
        <v>100</v>
      </c>
      <c r="W6" s="1">
        <v>43330</v>
      </c>
      <c r="X6" s="1">
        <v>43239</v>
      </c>
      <c r="Y6" s="1">
        <v>300</v>
      </c>
      <c r="Z6" s="1">
        <v>3</v>
      </c>
      <c r="AA6" s="1" t="str">
        <f>IFERROR(VLOOKUP(Z6,dm_ts!$G$12:$H$14,2,0)," ")</f>
        <v xml:space="preserve">Không xác định </v>
      </c>
    </row>
    <row r="7" spans="1:27" x14ac:dyDescent="0.2">
      <c r="A7" s="1">
        <v>886</v>
      </c>
      <c r="B7" s="1" t="str">
        <f>VLOOKUP(A7,'[1]Danh muc huyen'!B$8:C$18,2,0)</f>
        <v xml:space="preserve">Huyện An Phú </v>
      </c>
      <c r="C7" s="1">
        <v>30337</v>
      </c>
      <c r="D7" s="11">
        <v>2</v>
      </c>
      <c r="E7" s="7" t="str">
        <f>VLOOKUP(C7,[1]DanhMuc_31_03_2012!B$7:C$173,2,0)</f>
        <v>Thị trấn An Phú</v>
      </c>
      <c r="F7" s="7">
        <v>5</v>
      </c>
      <c r="G7" s="7" t="str">
        <f t="shared" si="0"/>
        <v>3033705</v>
      </c>
      <c r="H7" s="7" t="str">
        <f>VLOOKUP(VALUE(G7),[1]Danhmuc_31_3_2012!E$6:G$894,3,0)</f>
        <v>Ấp An Thạnh</v>
      </c>
      <c r="I7" s="7" t="s">
        <v>21</v>
      </c>
      <c r="J7" s="7">
        <v>1</v>
      </c>
      <c r="K7" s="7" t="str">
        <f>IFERROR(VLOOKUP(J7,dm_ts!$B$3:$C$24,2,0)," ")</f>
        <v>Cá tra</v>
      </c>
      <c r="L7" s="7">
        <v>8000</v>
      </c>
      <c r="M7" s="1">
        <v>4000</v>
      </c>
      <c r="N7" s="1">
        <v>1</v>
      </c>
      <c r="O7" s="1" t="s">
        <v>208</v>
      </c>
      <c r="P7" s="1">
        <v>1</v>
      </c>
      <c r="Q7" s="1" t="str">
        <f>IFERROR(VLOOKUP(P7,dm_ts!$G$4:$H$9,2,0)," ")</f>
        <v>VietGap</v>
      </c>
      <c r="T7" s="1">
        <v>0.4</v>
      </c>
      <c r="U7" s="1">
        <v>70</v>
      </c>
      <c r="V7" s="1">
        <v>500</v>
      </c>
      <c r="W7" s="1">
        <v>43299</v>
      </c>
      <c r="X7" s="1">
        <v>43452</v>
      </c>
      <c r="Y7" s="1">
        <v>300</v>
      </c>
      <c r="Z7" s="1">
        <v>1</v>
      </c>
      <c r="AA7" s="1" t="str">
        <f>IFERROR(VLOOKUP(Z7,dm_ts!$G$12:$H$14,2,0)," ")</f>
        <v>Chế biến XK</v>
      </c>
    </row>
    <row r="8" spans="1:27" x14ac:dyDescent="0.2">
      <c r="A8" s="1">
        <v>886</v>
      </c>
      <c r="B8" s="1" t="str">
        <f>VLOOKUP(A8,'[1]Danh muc huyen'!B$8:C$18,2,0)</f>
        <v xml:space="preserve">Huyện An Phú </v>
      </c>
      <c r="C8" s="1">
        <v>30337</v>
      </c>
      <c r="D8" s="11">
        <v>3</v>
      </c>
      <c r="E8" s="7" t="str">
        <f>VLOOKUP(C8,[1]DanhMuc_31_03_2012!B$7:C$173,2,0)</f>
        <v>Thị trấn An Phú</v>
      </c>
      <c r="F8" s="7">
        <v>5</v>
      </c>
      <c r="G8" s="7" t="str">
        <f t="shared" si="0"/>
        <v>3033705</v>
      </c>
      <c r="H8" s="7" t="str">
        <f>VLOOKUP(VALUE(G8),[1]Danhmuc_31_3_2012!E$6:G$894,3,0)</f>
        <v>Ấp An Thạnh</v>
      </c>
      <c r="I8" s="7" t="s">
        <v>20</v>
      </c>
      <c r="J8" s="7">
        <v>1</v>
      </c>
      <c r="K8" s="7" t="str">
        <f>IFERROR(VLOOKUP(J8,dm_ts!$B$3:$C$24,2,0)," ")</f>
        <v>Cá tra</v>
      </c>
      <c r="L8" s="7">
        <v>7000</v>
      </c>
      <c r="M8" s="1">
        <v>4000</v>
      </c>
      <c r="N8" s="1">
        <v>1</v>
      </c>
      <c r="O8" s="1" t="s">
        <v>208</v>
      </c>
      <c r="P8" s="1">
        <v>1</v>
      </c>
      <c r="Q8" s="1" t="str">
        <f>IFERROR(VLOOKUP(P8,dm_ts!$G$4:$H$9,2,0)," ")</f>
        <v>VietGap</v>
      </c>
      <c r="T8" s="1">
        <v>0.3</v>
      </c>
      <c r="U8" s="1">
        <v>60</v>
      </c>
      <c r="V8" s="1">
        <v>700</v>
      </c>
      <c r="W8" s="1">
        <v>43238</v>
      </c>
      <c r="X8" s="1">
        <v>43452</v>
      </c>
      <c r="Y8" s="1">
        <v>180</v>
      </c>
      <c r="Z8" s="1">
        <v>1</v>
      </c>
      <c r="AA8" s="1" t="str">
        <f>IFERROR(VLOOKUP(Z8,dm_ts!$G$12:$H$14,2,0)," ")</f>
        <v>Chế biến XK</v>
      </c>
    </row>
    <row r="9" spans="1:27" x14ac:dyDescent="0.2">
      <c r="A9" s="1">
        <v>886</v>
      </c>
      <c r="B9" s="1" t="str">
        <f>VLOOKUP(A9,'[1]Danh muc huyen'!B$8:C$18,2,0)</f>
        <v xml:space="preserve">Huyện An Phú </v>
      </c>
      <c r="C9" s="1">
        <v>30337</v>
      </c>
      <c r="D9" s="11">
        <v>4</v>
      </c>
      <c r="E9" s="7" t="str">
        <f>VLOOKUP(C9,[1]DanhMuc_31_03_2012!B$7:C$173,2,0)</f>
        <v>Thị trấn An Phú</v>
      </c>
      <c r="F9" s="7">
        <v>5</v>
      </c>
      <c r="G9" s="7" t="str">
        <f t="shared" si="0"/>
        <v>3033705</v>
      </c>
      <c r="H9" s="7" t="str">
        <f>VLOOKUP(VALUE(G9),[1]Danhmuc_31_3_2012!E$6:G$894,3,0)</f>
        <v>Ấp An Thạnh</v>
      </c>
      <c r="I9" s="7" t="s">
        <v>18</v>
      </c>
      <c r="J9" s="7">
        <v>3</v>
      </c>
      <c r="K9" s="7" t="str">
        <f>IFERROR(VLOOKUP(J9,dm_ts!$B$3:$C$24,2,0)," ")</f>
        <v>Cá lóc</v>
      </c>
      <c r="L9" s="7">
        <v>4000</v>
      </c>
      <c r="M9" s="1">
        <v>2500</v>
      </c>
      <c r="N9" s="1">
        <v>1</v>
      </c>
      <c r="O9" s="1" t="s">
        <v>208</v>
      </c>
      <c r="P9" s="1">
        <v>0</v>
      </c>
      <c r="Q9" s="1" t="str">
        <f>IFERROR(VLOOKUP(P9,dm_ts!$G$4:$H$9,2,0)," ")</f>
        <v xml:space="preserve"> </v>
      </c>
      <c r="T9" s="1">
        <v>0.1</v>
      </c>
      <c r="U9" s="1">
        <v>50</v>
      </c>
      <c r="V9" s="1">
        <v>200</v>
      </c>
      <c r="W9" s="1">
        <v>43361</v>
      </c>
      <c r="X9" s="1">
        <v>43119</v>
      </c>
      <c r="Y9" s="1">
        <v>67</v>
      </c>
      <c r="Z9" s="1">
        <v>3</v>
      </c>
      <c r="AA9" s="1" t="str">
        <f>IFERROR(VLOOKUP(Z9,dm_ts!$G$12:$H$14,2,0)," ")</f>
        <v xml:space="preserve">Không xác định </v>
      </c>
    </row>
    <row r="10" spans="1:27" x14ac:dyDescent="0.2">
      <c r="A10" s="1">
        <v>886</v>
      </c>
      <c r="B10" s="1" t="str">
        <f>VLOOKUP(A10,'[1]Danh muc huyen'!B$8:C$18,2,0)</f>
        <v xml:space="preserve">Huyện An Phú </v>
      </c>
      <c r="C10" s="1">
        <v>30340</v>
      </c>
      <c r="D10" s="11">
        <v>5</v>
      </c>
      <c r="E10" s="7" t="str">
        <f>VLOOKUP(C10,[1]DanhMuc_31_03_2012!B$7:C$173,2,0)</f>
        <v>Xã Khánh An</v>
      </c>
      <c r="F10" s="7">
        <v>1</v>
      </c>
      <c r="G10" s="7" t="str">
        <f t="shared" si="0"/>
        <v>3034001</v>
      </c>
      <c r="H10" s="7" t="str">
        <f>VLOOKUP(VALUE(G10),[1]Danhmuc_31_3_2012!E$6:G$894,3,0)</f>
        <v>Ấp An Khánh</v>
      </c>
      <c r="I10" s="7" t="s">
        <v>22</v>
      </c>
      <c r="J10" s="7">
        <v>1</v>
      </c>
      <c r="K10" s="7" t="str">
        <f>IFERROR(VLOOKUP(J10,dm_ts!$B$3:$C$24,2,0)," ")</f>
        <v>Cá tra</v>
      </c>
      <c r="L10" s="7">
        <v>10000</v>
      </c>
      <c r="M10" s="1">
        <v>8000</v>
      </c>
      <c r="N10" s="1">
        <v>2</v>
      </c>
      <c r="O10" s="1" t="s">
        <v>206</v>
      </c>
      <c r="P10" s="1">
        <v>0</v>
      </c>
      <c r="Q10" s="1" t="str">
        <f>IFERROR(VLOOKUP(P10,dm_ts!$G$4:$H$9,2,0)," ")</f>
        <v xml:space="preserve"> </v>
      </c>
      <c r="T10" s="1">
        <v>0.1</v>
      </c>
      <c r="U10" s="1">
        <v>6</v>
      </c>
      <c r="V10" s="1">
        <v>300</v>
      </c>
      <c r="W10" s="1">
        <v>43238</v>
      </c>
      <c r="X10" s="1">
        <v>43452</v>
      </c>
      <c r="Y10" s="1">
        <v>50</v>
      </c>
      <c r="Z10" s="1">
        <v>3</v>
      </c>
      <c r="AA10" s="1" t="str">
        <f>IFERROR(VLOOKUP(Z10,dm_ts!$G$12:$H$14,2,0)," ")</f>
        <v xml:space="preserve">Không xác định </v>
      </c>
    </row>
    <row r="11" spans="1:27" x14ac:dyDescent="0.2">
      <c r="A11" s="1">
        <v>886</v>
      </c>
      <c r="B11" s="1" t="str">
        <f>VLOOKUP(A11,'[1]Danh muc huyen'!B$8:C$18,2,0)</f>
        <v xml:space="preserve">Huyện An Phú </v>
      </c>
      <c r="C11" s="1">
        <v>30340</v>
      </c>
      <c r="D11" s="11">
        <v>6</v>
      </c>
      <c r="E11" s="7" t="str">
        <f>VLOOKUP(C11,[1]DanhMuc_31_03_2012!B$7:C$173,2,0)</f>
        <v>Xã Khánh An</v>
      </c>
      <c r="F11" s="7">
        <v>1</v>
      </c>
      <c r="G11" s="7" t="str">
        <f t="shared" si="0"/>
        <v>3034001</v>
      </c>
      <c r="H11" s="7" t="str">
        <f>VLOOKUP(VALUE(G11),[1]Danhmuc_31_3_2012!E$6:G$894,3,0)</f>
        <v>Ấp An Khánh</v>
      </c>
      <c r="I11" s="7" t="s">
        <v>23</v>
      </c>
      <c r="J11" s="7">
        <v>1</v>
      </c>
      <c r="K11" s="7" t="str">
        <f>IFERROR(VLOOKUP(J11,dm_ts!$B$3:$C$24,2,0)," ")</f>
        <v>Cá tra</v>
      </c>
      <c r="L11" s="7">
        <v>10000</v>
      </c>
      <c r="M11" s="1">
        <v>7000</v>
      </c>
      <c r="N11" s="1">
        <v>1</v>
      </c>
      <c r="O11" s="1" t="s">
        <v>208</v>
      </c>
      <c r="P11" s="1">
        <v>0</v>
      </c>
      <c r="Q11" s="1" t="str">
        <f>IFERROR(VLOOKUP(P11,dm_ts!$G$4:$H$9,2,0)," ")</f>
        <v xml:space="preserve"> </v>
      </c>
      <c r="T11" s="1">
        <v>0.1</v>
      </c>
      <c r="U11" s="1">
        <v>6</v>
      </c>
      <c r="V11" s="1">
        <v>200</v>
      </c>
      <c r="W11" s="1">
        <v>43269</v>
      </c>
      <c r="X11" s="1">
        <v>43119</v>
      </c>
      <c r="Y11" s="1">
        <v>52</v>
      </c>
      <c r="Z11" s="1">
        <v>3</v>
      </c>
      <c r="AA11" s="1" t="str">
        <f>IFERROR(VLOOKUP(Z11,dm_ts!$G$12:$H$14,2,0)," ")</f>
        <v xml:space="preserve">Không xác định </v>
      </c>
    </row>
    <row r="12" spans="1:27" x14ac:dyDescent="0.2">
      <c r="A12" s="1">
        <v>886</v>
      </c>
      <c r="B12" s="1" t="str">
        <f>VLOOKUP(A12,'[1]Danh muc huyen'!B$8:C$18,2,0)</f>
        <v xml:space="preserve">Huyện An Phú </v>
      </c>
      <c r="C12" s="1">
        <v>30340</v>
      </c>
      <c r="D12" s="11">
        <v>7</v>
      </c>
      <c r="E12" s="7" t="str">
        <f>VLOOKUP(C12,[1]DanhMuc_31_03_2012!B$7:C$173,2,0)</f>
        <v>Xã Khánh An</v>
      </c>
      <c r="F12" s="7">
        <v>1</v>
      </c>
      <c r="G12" s="7" t="str">
        <f t="shared" si="0"/>
        <v>3034001</v>
      </c>
      <c r="H12" s="7" t="str">
        <f>VLOOKUP(VALUE(G12),[1]Danhmuc_31_3_2012!E$6:G$894,3,0)</f>
        <v>Ấp An Khánh</v>
      </c>
      <c r="I12" s="7" t="s">
        <v>26</v>
      </c>
      <c r="J12" s="7">
        <v>7</v>
      </c>
      <c r="K12" s="7" t="str">
        <f>IFERROR(VLOOKUP(J12,dm_ts!$B$3:$C$24,2,0)," ")</f>
        <v>Cá he, mè vinh</v>
      </c>
      <c r="L12" s="7">
        <v>6000</v>
      </c>
      <c r="M12" s="1">
        <v>4000</v>
      </c>
      <c r="N12" s="1">
        <v>3</v>
      </c>
      <c r="O12" s="1" t="s">
        <v>205</v>
      </c>
      <c r="P12" s="1">
        <v>0</v>
      </c>
      <c r="Q12" s="1" t="str">
        <f>IFERROR(VLOOKUP(P12,dm_ts!$G$4:$H$9,2,0)," ")</f>
        <v xml:space="preserve"> </v>
      </c>
      <c r="T12" s="1">
        <v>5.0000000000000001E-3</v>
      </c>
      <c r="U12" s="1">
        <v>3</v>
      </c>
      <c r="V12" s="1">
        <v>50</v>
      </c>
      <c r="W12" s="1">
        <v>43330</v>
      </c>
      <c r="X12" s="1">
        <v>43150</v>
      </c>
      <c r="Y12" s="1">
        <v>1</v>
      </c>
      <c r="Z12" s="1">
        <v>3</v>
      </c>
      <c r="AA12" s="1" t="str">
        <f>IFERROR(VLOOKUP(Z12,dm_ts!$G$12:$H$14,2,0)," ")</f>
        <v xml:space="preserve">Không xác định </v>
      </c>
    </row>
    <row r="13" spans="1:27" x14ac:dyDescent="0.2">
      <c r="A13" s="1">
        <v>886</v>
      </c>
      <c r="B13" s="1" t="str">
        <f>VLOOKUP(A13,'[1]Danh muc huyen'!B$8:C$18,2,0)</f>
        <v xml:space="preserve">Huyện An Phú </v>
      </c>
      <c r="C13" s="1">
        <v>30340</v>
      </c>
      <c r="D13" s="11">
        <v>8</v>
      </c>
      <c r="E13" s="7" t="str">
        <f>VLOOKUP(C13,[1]DanhMuc_31_03_2012!B$7:C$173,2,0)</f>
        <v>Xã Khánh An</v>
      </c>
      <c r="F13" s="7">
        <v>1</v>
      </c>
      <c r="G13" s="7" t="str">
        <f t="shared" si="0"/>
        <v>3034001</v>
      </c>
      <c r="H13" s="7" t="str">
        <f>VLOOKUP(VALUE(G13),[1]Danhmuc_31_3_2012!E$6:G$894,3,0)</f>
        <v>Ấp An Khánh</v>
      </c>
      <c r="I13" s="7" t="s">
        <v>25</v>
      </c>
      <c r="J13" s="7">
        <v>7</v>
      </c>
      <c r="K13" s="7" t="str">
        <f>IFERROR(VLOOKUP(J13,dm_ts!$B$3:$C$24,2,0)," ")</f>
        <v>Cá he, mè vinh</v>
      </c>
      <c r="L13" s="7">
        <v>3000</v>
      </c>
      <c r="M13" s="1">
        <v>1500</v>
      </c>
      <c r="N13" s="1">
        <v>3</v>
      </c>
      <c r="O13" s="1" t="s">
        <v>205</v>
      </c>
      <c r="P13" s="1">
        <v>0</v>
      </c>
      <c r="Q13" s="1" t="str">
        <f>IFERROR(VLOOKUP(P13,dm_ts!$G$4:$H$9,2,0)," ")</f>
        <v xml:space="preserve"> </v>
      </c>
      <c r="T13" s="1">
        <v>3.0000000000000001E-3</v>
      </c>
      <c r="U13" s="1">
        <v>2</v>
      </c>
      <c r="V13" s="1">
        <v>0.5</v>
      </c>
      <c r="W13" s="1">
        <v>43330</v>
      </c>
      <c r="X13" s="1">
        <v>43150</v>
      </c>
      <c r="Y13" s="1">
        <v>1</v>
      </c>
      <c r="Z13" s="1">
        <v>3</v>
      </c>
      <c r="AA13" s="1" t="str">
        <f>IFERROR(VLOOKUP(Z13,dm_ts!$G$12:$H$14,2,0)," ")</f>
        <v xml:space="preserve">Không xác định </v>
      </c>
    </row>
    <row r="14" spans="1:27" x14ac:dyDescent="0.2">
      <c r="A14" s="1">
        <v>886</v>
      </c>
      <c r="B14" s="1" t="str">
        <f>VLOOKUP(A14,'[1]Danh muc huyen'!B$8:C$18,2,0)</f>
        <v xml:space="preserve">Huyện An Phú </v>
      </c>
      <c r="C14" s="1">
        <v>30340</v>
      </c>
      <c r="D14" s="11">
        <v>9</v>
      </c>
      <c r="E14" s="7" t="str">
        <f>VLOOKUP(C14,[1]DanhMuc_31_03_2012!B$7:C$173,2,0)</f>
        <v>Xã Khánh An</v>
      </c>
      <c r="F14" s="7">
        <v>1</v>
      </c>
      <c r="G14" s="7" t="str">
        <f t="shared" si="0"/>
        <v>3034001</v>
      </c>
      <c r="H14" s="7" t="str">
        <f>VLOOKUP(VALUE(G14),[1]Danhmuc_31_3_2012!E$6:G$894,3,0)</f>
        <v>Ấp An Khánh</v>
      </c>
      <c r="I14" s="7" t="s">
        <v>24</v>
      </c>
      <c r="J14" s="7">
        <v>15</v>
      </c>
      <c r="K14" s="7" t="str">
        <f>IFERROR(VLOOKUP(J14,dm_ts!$B$3:$C$24,2,0)," ")</f>
        <v>Cá khác</v>
      </c>
      <c r="L14" s="7">
        <v>3000</v>
      </c>
      <c r="M14" s="1">
        <v>1500</v>
      </c>
      <c r="N14" s="1">
        <v>2</v>
      </c>
      <c r="O14" s="1" t="s">
        <v>206</v>
      </c>
      <c r="P14" s="1">
        <v>0</v>
      </c>
      <c r="Q14" s="1" t="str">
        <f>IFERROR(VLOOKUP(P14,dm_ts!$G$4:$H$9,2,0)," ")</f>
        <v xml:space="preserve"> </v>
      </c>
      <c r="T14" s="1">
        <v>0.1</v>
      </c>
      <c r="U14" s="1">
        <v>20</v>
      </c>
      <c r="V14" s="1">
        <v>150</v>
      </c>
      <c r="W14" s="1">
        <v>43330</v>
      </c>
      <c r="X14" s="1">
        <v>43452</v>
      </c>
      <c r="Y14" s="1">
        <v>50</v>
      </c>
      <c r="Z14" s="1">
        <v>3</v>
      </c>
      <c r="AA14" s="1" t="str">
        <f>IFERROR(VLOOKUP(Z14,dm_ts!$G$12:$H$14,2,0)," ")</f>
        <v xml:space="preserve">Không xác định </v>
      </c>
    </row>
    <row r="15" spans="1:27" x14ac:dyDescent="0.2">
      <c r="A15" s="1">
        <v>886</v>
      </c>
      <c r="B15" s="1" t="str">
        <f>VLOOKUP(A15,'[1]Danh muc huyen'!B$8:C$18,2,0)</f>
        <v xml:space="preserve">Huyện An Phú </v>
      </c>
      <c r="C15" s="1">
        <v>30340</v>
      </c>
      <c r="D15" s="11">
        <v>10</v>
      </c>
      <c r="E15" s="7" t="str">
        <f>VLOOKUP(C15,[1]DanhMuc_31_03_2012!B$7:C$173,2,0)</f>
        <v>Xã Khánh An</v>
      </c>
      <c r="F15" s="7">
        <v>1</v>
      </c>
      <c r="G15" s="7" t="str">
        <f t="shared" si="0"/>
        <v>3034001</v>
      </c>
      <c r="H15" s="7" t="str">
        <f>VLOOKUP(VALUE(G15),[1]Danhmuc_31_3_2012!E$6:G$894,3,0)</f>
        <v>Ấp An Khánh</v>
      </c>
      <c r="I15" s="7" t="s">
        <v>27</v>
      </c>
      <c r="J15" s="7">
        <v>7</v>
      </c>
      <c r="K15" s="7" t="str">
        <f>IFERROR(VLOOKUP(J15,dm_ts!$B$3:$C$24,2,0)," ")</f>
        <v>Cá he, mè vinh</v>
      </c>
      <c r="L15" s="7">
        <v>10000</v>
      </c>
      <c r="M15" s="1">
        <v>8000</v>
      </c>
      <c r="N15" s="1">
        <v>1</v>
      </c>
      <c r="O15" s="1" t="s">
        <v>208</v>
      </c>
      <c r="P15" s="1">
        <v>0</v>
      </c>
      <c r="Q15" s="1" t="str">
        <f>IFERROR(VLOOKUP(P15,dm_ts!$G$4:$H$9,2,0)," ")</f>
        <v xml:space="preserve"> </v>
      </c>
      <c r="T15" s="1">
        <v>0.01</v>
      </c>
      <c r="U15" s="1">
        <v>8</v>
      </c>
      <c r="V15" s="1">
        <v>50</v>
      </c>
      <c r="W15" s="1">
        <v>43330</v>
      </c>
      <c r="X15" s="1">
        <v>43150</v>
      </c>
      <c r="Y15" s="1">
        <v>3</v>
      </c>
      <c r="Z15" s="1">
        <v>3</v>
      </c>
      <c r="AA15" s="1" t="str">
        <f>IFERROR(VLOOKUP(Z15,dm_ts!$G$12:$H$14,2,0)," ")</f>
        <v xml:space="preserve">Không xác định </v>
      </c>
    </row>
    <row r="16" spans="1:27" x14ac:dyDescent="0.2">
      <c r="A16" s="1">
        <v>886</v>
      </c>
      <c r="B16" s="1" t="str">
        <f>VLOOKUP(A16,'[1]Danh muc huyen'!B$8:C$18,2,0)</f>
        <v xml:space="preserve">Huyện An Phú </v>
      </c>
      <c r="C16" s="1">
        <v>30340</v>
      </c>
      <c r="D16" s="11">
        <v>11</v>
      </c>
      <c r="E16" s="7" t="str">
        <f>VLOOKUP(C16,[1]DanhMuc_31_03_2012!B$7:C$173,2,0)</f>
        <v>Xã Khánh An</v>
      </c>
      <c r="F16" s="7">
        <v>5</v>
      </c>
      <c r="G16" s="7" t="str">
        <f t="shared" si="0"/>
        <v>3034005</v>
      </c>
      <c r="H16" s="7" t="str">
        <f>VLOOKUP(VALUE(G16),[1]Danhmuc_31_3_2012!E$6:G$894,3,0)</f>
        <v>Ấp An Hòa</v>
      </c>
      <c r="I16" s="7" t="s">
        <v>28</v>
      </c>
      <c r="J16" s="7">
        <v>15</v>
      </c>
      <c r="K16" s="7" t="str">
        <f>IFERROR(VLOOKUP(J16,dm_ts!$B$3:$C$24,2,0)," ")</f>
        <v>Cá khác</v>
      </c>
      <c r="L16" s="7">
        <v>3000</v>
      </c>
      <c r="M16" s="1">
        <v>200</v>
      </c>
      <c r="N16" s="1">
        <v>1</v>
      </c>
      <c r="O16" s="1" t="s">
        <v>208</v>
      </c>
      <c r="P16" s="1">
        <v>0</v>
      </c>
      <c r="Q16" s="1" t="str">
        <f>IFERROR(VLOOKUP(P16,dm_ts!$G$4:$H$9,2,0)," ")</f>
        <v xml:space="preserve"> </v>
      </c>
      <c r="T16" s="1">
        <v>0.11</v>
      </c>
      <c r="U16" s="1">
        <v>3.3</v>
      </c>
      <c r="V16" s="1">
        <v>300</v>
      </c>
      <c r="W16" s="1">
        <v>43269</v>
      </c>
      <c r="X16" s="1">
        <v>43119</v>
      </c>
      <c r="Y16" s="1">
        <v>50</v>
      </c>
      <c r="Z16" s="1">
        <v>2</v>
      </c>
      <c r="AA16" s="1" t="str">
        <f>IFERROR(VLOOKUP(Z16,dm_ts!$G$12:$H$14,2,0)," ")</f>
        <v>Tiêu thụ nội địa</v>
      </c>
    </row>
    <row r="17" spans="1:27" x14ac:dyDescent="0.2">
      <c r="A17" s="1">
        <v>886</v>
      </c>
      <c r="B17" s="1" t="str">
        <f>VLOOKUP(A17,'[1]Danh muc huyen'!B$8:C$18,2,0)</f>
        <v xml:space="preserve">Huyện An Phú </v>
      </c>
      <c r="C17" s="1">
        <v>30341</v>
      </c>
      <c r="D17" s="11">
        <v>12</v>
      </c>
      <c r="E17" s="7" t="str">
        <f>VLOOKUP(C17,[1]DanhMuc_31_03_2012!B$7:C$173,2,0)</f>
        <v>Thị trấn Long Bình</v>
      </c>
      <c r="F17" s="7">
        <v>5</v>
      </c>
      <c r="G17" s="7" t="str">
        <f t="shared" si="0"/>
        <v>3034105</v>
      </c>
      <c r="H17" s="7" t="str">
        <f>VLOOKUP(VALUE(G17),[1]Danhmuc_31_3_2012!E$6:G$894,3,0)</f>
        <v>Ấp Tân Khánh</v>
      </c>
      <c r="I17" s="7" t="s">
        <v>29</v>
      </c>
      <c r="J17" s="7"/>
      <c r="K17" s="7" t="str">
        <f>IFERROR(VLOOKUP(J17,dm_ts!$B$3:$C$24,2,0)," ")</f>
        <v xml:space="preserve"> </v>
      </c>
      <c r="L17" s="7"/>
      <c r="O17" s="1" t="s">
        <v>207</v>
      </c>
      <c r="Q17" s="1" t="str">
        <f>IFERROR(VLOOKUP(P17,dm_ts!$G$4:$H$9,2,0)," ")</f>
        <v xml:space="preserve"> </v>
      </c>
      <c r="Z17" s="1">
        <v>0</v>
      </c>
      <c r="AA17" s="1" t="str">
        <f>IFERROR(VLOOKUP(Z17,dm_ts!$G$12:$H$14,2,0)," ")</f>
        <v xml:space="preserve"> </v>
      </c>
    </row>
    <row r="18" spans="1:27" x14ac:dyDescent="0.2">
      <c r="A18" s="1">
        <v>886</v>
      </c>
      <c r="B18" s="1" t="str">
        <f>VLOOKUP(A18,'[1]Danh muc huyen'!B$8:C$18,2,0)</f>
        <v xml:space="preserve">Huyện An Phú </v>
      </c>
      <c r="C18" s="1">
        <v>30343</v>
      </c>
      <c r="D18" s="11">
        <v>13</v>
      </c>
      <c r="E18" s="7" t="str">
        <f>VLOOKUP(C18,[1]DanhMuc_31_03_2012!B$7:C$173,2,0)</f>
        <v>Xã Khánh Bình</v>
      </c>
      <c r="F18" s="7">
        <v>1</v>
      </c>
      <c r="G18" s="7" t="str">
        <f t="shared" si="0"/>
        <v>3034301</v>
      </c>
      <c r="H18" s="7" t="str">
        <f>VLOOKUP(VALUE(G18),[1]Danhmuc_31_3_2012!E$6:G$894,3,0)</f>
        <v>Ấp Sa Tô</v>
      </c>
      <c r="I18" s="7" t="s">
        <v>38</v>
      </c>
      <c r="J18" s="7">
        <v>1</v>
      </c>
      <c r="K18" s="7" t="str">
        <f>IFERROR(VLOOKUP(J18,dm_ts!$B$3:$C$24,2,0)," ")</f>
        <v>Cá tra</v>
      </c>
      <c r="L18" s="7">
        <v>1000</v>
      </c>
      <c r="M18" s="1">
        <v>500</v>
      </c>
      <c r="N18" s="1">
        <v>3</v>
      </c>
      <c r="O18" s="1" t="s">
        <v>205</v>
      </c>
      <c r="P18" s="1">
        <v>0</v>
      </c>
      <c r="Q18" s="1" t="str">
        <f>IFERROR(VLOOKUP(P18,dm_ts!$G$4:$H$9,2,0)," ")</f>
        <v xml:space="preserve"> </v>
      </c>
      <c r="T18" s="1">
        <v>1.5E-3</v>
      </c>
      <c r="U18" s="1">
        <v>1.5</v>
      </c>
      <c r="V18" s="1">
        <v>500</v>
      </c>
      <c r="W18" s="1">
        <v>43149</v>
      </c>
      <c r="X18" s="1">
        <v>43150</v>
      </c>
      <c r="Y18" s="1">
        <v>0.7</v>
      </c>
      <c r="Z18" s="1">
        <v>2</v>
      </c>
      <c r="AA18" s="1" t="str">
        <f>IFERROR(VLOOKUP(Z18,dm_ts!$G$12:$H$14,2,0)," ")</f>
        <v>Tiêu thụ nội địa</v>
      </c>
    </row>
    <row r="19" spans="1:27" x14ac:dyDescent="0.2">
      <c r="A19" s="1">
        <v>886</v>
      </c>
      <c r="B19" s="1" t="str">
        <f>VLOOKUP(A19,'[1]Danh muc huyen'!B$8:C$18,2,0)</f>
        <v xml:space="preserve">Huyện An Phú </v>
      </c>
      <c r="C19" s="1">
        <v>30343</v>
      </c>
      <c r="D19" s="11">
        <v>14</v>
      </c>
      <c r="E19" s="7" t="str">
        <f>VLOOKUP(C19,[1]DanhMuc_31_03_2012!B$7:C$173,2,0)</f>
        <v>Xã Khánh Bình</v>
      </c>
      <c r="F19" s="7">
        <v>1</v>
      </c>
      <c r="G19" s="7" t="str">
        <f t="shared" si="0"/>
        <v>3034301</v>
      </c>
      <c r="H19" s="7" t="str">
        <f>VLOOKUP(VALUE(G19),[1]Danhmuc_31_3_2012!E$6:G$894,3,0)</f>
        <v>Ấp Sa Tô</v>
      </c>
      <c r="I19" s="7" t="s">
        <v>31</v>
      </c>
      <c r="J19" s="7">
        <v>1</v>
      </c>
      <c r="K19" s="7" t="str">
        <f>IFERROR(VLOOKUP(J19,dm_ts!$B$3:$C$24,2,0)," ")</f>
        <v>Cá tra</v>
      </c>
      <c r="L19" s="7">
        <v>500</v>
      </c>
      <c r="M19" s="1">
        <v>200</v>
      </c>
      <c r="N19" s="1">
        <v>3</v>
      </c>
      <c r="O19" s="1" t="s">
        <v>205</v>
      </c>
      <c r="P19" s="1">
        <v>0</v>
      </c>
      <c r="Q19" s="1" t="str">
        <f>IFERROR(VLOOKUP(P19,dm_ts!$G$4:$H$9,2,0)," ")</f>
        <v xml:space="preserve"> </v>
      </c>
      <c r="T19" s="1">
        <v>1E-3</v>
      </c>
      <c r="U19" s="1">
        <v>1.5</v>
      </c>
      <c r="V19" s="1">
        <v>50</v>
      </c>
      <c r="W19" s="1">
        <v>43330</v>
      </c>
      <c r="X19" s="1">
        <v>43331</v>
      </c>
      <c r="Y19" s="1">
        <v>1</v>
      </c>
      <c r="Z19" s="1">
        <v>2</v>
      </c>
      <c r="AA19" s="1" t="str">
        <f>IFERROR(VLOOKUP(Z19,dm_ts!$G$12:$H$14,2,0)," ")</f>
        <v>Tiêu thụ nội địa</v>
      </c>
    </row>
    <row r="20" spans="1:27" x14ac:dyDescent="0.2">
      <c r="A20" s="1">
        <v>886</v>
      </c>
      <c r="B20" s="1" t="str">
        <f>VLOOKUP(A20,'[1]Danh muc huyen'!B$8:C$18,2,0)</f>
        <v xml:space="preserve">Huyện An Phú </v>
      </c>
      <c r="C20" s="1">
        <v>30343</v>
      </c>
      <c r="D20" s="11">
        <v>15</v>
      </c>
      <c r="E20" s="7" t="str">
        <f>VLOOKUP(C20,[1]DanhMuc_31_03_2012!B$7:C$173,2,0)</f>
        <v>Xã Khánh Bình</v>
      </c>
      <c r="F20" s="7">
        <v>1</v>
      </c>
      <c r="G20" s="7" t="str">
        <f t="shared" si="0"/>
        <v>3034301</v>
      </c>
      <c r="H20" s="7" t="str">
        <f>VLOOKUP(VALUE(G20),[1]Danhmuc_31_3_2012!E$6:G$894,3,0)</f>
        <v>Ấp Sa Tô</v>
      </c>
      <c r="I20" s="7" t="s">
        <v>30</v>
      </c>
      <c r="J20" s="7">
        <v>1</v>
      </c>
      <c r="K20" s="7" t="str">
        <f>IFERROR(VLOOKUP(J20,dm_ts!$B$3:$C$24,2,0)," ")</f>
        <v>Cá tra</v>
      </c>
      <c r="L20" s="7">
        <v>500</v>
      </c>
      <c r="M20" s="1">
        <v>250</v>
      </c>
      <c r="N20" s="1">
        <v>3</v>
      </c>
      <c r="O20" s="1" t="s">
        <v>205</v>
      </c>
      <c r="P20" s="1">
        <v>0</v>
      </c>
      <c r="Q20" s="1" t="str">
        <f>IFERROR(VLOOKUP(P20,dm_ts!$G$4:$H$9,2,0)," ")</f>
        <v xml:space="preserve"> </v>
      </c>
      <c r="T20" s="1">
        <v>1E-3</v>
      </c>
      <c r="U20" s="1">
        <v>0.1</v>
      </c>
      <c r="V20" s="1">
        <v>500</v>
      </c>
      <c r="W20" s="1">
        <v>43208</v>
      </c>
      <c r="X20" s="1">
        <v>43150</v>
      </c>
      <c r="Y20" s="1">
        <v>1</v>
      </c>
      <c r="Z20" s="1">
        <v>2</v>
      </c>
      <c r="AA20" s="1" t="str">
        <f>IFERROR(VLOOKUP(Z20,dm_ts!$G$12:$H$14,2,0)," ")</f>
        <v>Tiêu thụ nội địa</v>
      </c>
    </row>
    <row r="21" spans="1:27" x14ac:dyDescent="0.2">
      <c r="A21" s="1">
        <v>886</v>
      </c>
      <c r="B21" s="1" t="str">
        <f>VLOOKUP(A21,'[1]Danh muc huyen'!B$8:C$18,2,0)</f>
        <v xml:space="preserve">Huyện An Phú </v>
      </c>
      <c r="C21" s="1">
        <v>30343</v>
      </c>
      <c r="D21" s="11">
        <v>16</v>
      </c>
      <c r="E21" s="7" t="str">
        <f>VLOOKUP(C21,[1]DanhMuc_31_03_2012!B$7:C$173,2,0)</f>
        <v>Xã Khánh Bình</v>
      </c>
      <c r="F21" s="7">
        <v>1</v>
      </c>
      <c r="G21" s="7" t="str">
        <f t="shared" ref="G21:G84" si="1">TEXT(C21,"00000")&amp;TEXT(F21,"00")</f>
        <v>3034301</v>
      </c>
      <c r="H21" s="7" t="str">
        <f>VLOOKUP(VALUE(G21),[1]Danhmuc_31_3_2012!E$6:G$894,3,0)</f>
        <v>Ấp Sa Tô</v>
      </c>
      <c r="I21" s="7" t="s">
        <v>32</v>
      </c>
      <c r="J21" s="7">
        <v>7</v>
      </c>
      <c r="K21" s="7" t="str">
        <f>IFERROR(VLOOKUP(J21,dm_ts!$B$3:$C$24,2,0)," ")</f>
        <v>Cá he, mè vinh</v>
      </c>
      <c r="L21" s="7">
        <v>8000</v>
      </c>
      <c r="M21" s="1">
        <v>5000</v>
      </c>
      <c r="N21" s="1">
        <v>3</v>
      </c>
      <c r="O21" s="1" t="s">
        <v>205</v>
      </c>
      <c r="P21" s="1">
        <v>0</v>
      </c>
      <c r="Q21" s="1" t="str">
        <f>IFERROR(VLOOKUP(P21,dm_ts!$G$4:$H$9,2,0)," ")</f>
        <v xml:space="preserve"> </v>
      </c>
      <c r="T21" s="1">
        <v>1.4999999999999999E-2</v>
      </c>
      <c r="U21" s="1">
        <v>5</v>
      </c>
      <c r="V21" s="1">
        <v>200</v>
      </c>
      <c r="W21" s="1">
        <v>43208</v>
      </c>
      <c r="X21" s="1">
        <v>43209</v>
      </c>
      <c r="Y21" s="1">
        <v>5</v>
      </c>
      <c r="Z21" s="1">
        <v>2</v>
      </c>
      <c r="AA21" s="1" t="str">
        <f>IFERROR(VLOOKUP(Z21,dm_ts!$G$12:$H$14,2,0)," ")</f>
        <v>Tiêu thụ nội địa</v>
      </c>
    </row>
    <row r="22" spans="1:27" x14ac:dyDescent="0.2">
      <c r="A22" s="1">
        <v>886</v>
      </c>
      <c r="B22" s="1" t="str">
        <f>VLOOKUP(A22,'[1]Danh muc huyen'!B$8:C$18,2,0)</f>
        <v xml:space="preserve">Huyện An Phú </v>
      </c>
      <c r="C22" s="1">
        <v>30343</v>
      </c>
      <c r="D22" s="11">
        <v>17</v>
      </c>
      <c r="E22" s="7" t="str">
        <f>VLOOKUP(C22,[1]DanhMuc_31_03_2012!B$7:C$173,2,0)</f>
        <v>Xã Khánh Bình</v>
      </c>
      <c r="F22" s="7">
        <v>1</v>
      </c>
      <c r="G22" s="7" t="str">
        <f t="shared" si="1"/>
        <v>3034301</v>
      </c>
      <c r="H22" s="7" t="str">
        <f>VLOOKUP(VALUE(G22),[1]Danhmuc_31_3_2012!E$6:G$894,3,0)</f>
        <v>Ấp Sa Tô</v>
      </c>
      <c r="I22" s="7" t="s">
        <v>35</v>
      </c>
      <c r="J22" s="7">
        <v>1</v>
      </c>
      <c r="K22" s="7" t="str">
        <f>IFERROR(VLOOKUP(J22,dm_ts!$B$3:$C$24,2,0)," ")</f>
        <v>Cá tra</v>
      </c>
      <c r="L22" s="7">
        <v>1900</v>
      </c>
      <c r="M22" s="1">
        <v>1200</v>
      </c>
      <c r="N22" s="1">
        <v>3</v>
      </c>
      <c r="O22" s="1" t="s">
        <v>205</v>
      </c>
      <c r="P22" s="1">
        <v>0</v>
      </c>
      <c r="Q22" s="1" t="str">
        <f>IFERROR(VLOOKUP(P22,dm_ts!$G$4:$H$9,2,0)," ")</f>
        <v xml:space="preserve"> </v>
      </c>
      <c r="T22" s="1">
        <v>2E-3</v>
      </c>
      <c r="U22" s="1">
        <v>3</v>
      </c>
      <c r="V22" s="1">
        <v>700</v>
      </c>
      <c r="W22" s="1">
        <v>43238</v>
      </c>
      <c r="X22" s="1">
        <v>43150</v>
      </c>
      <c r="Y22" s="1">
        <v>2</v>
      </c>
      <c r="Z22" s="1">
        <v>2</v>
      </c>
      <c r="AA22" s="1" t="str">
        <f>IFERROR(VLOOKUP(Z22,dm_ts!$G$12:$H$14,2,0)," ")</f>
        <v>Tiêu thụ nội địa</v>
      </c>
    </row>
    <row r="23" spans="1:27" x14ac:dyDescent="0.2">
      <c r="A23" s="1">
        <v>886</v>
      </c>
      <c r="B23" s="1" t="str">
        <f>VLOOKUP(A23,'[1]Danh muc huyen'!B$8:C$18,2,0)</f>
        <v xml:space="preserve">Huyện An Phú </v>
      </c>
      <c r="C23" s="1">
        <v>30343</v>
      </c>
      <c r="D23" s="11">
        <v>18</v>
      </c>
      <c r="E23" s="7" t="str">
        <f>VLOOKUP(C23,[1]DanhMuc_31_03_2012!B$7:C$173,2,0)</f>
        <v>Xã Khánh Bình</v>
      </c>
      <c r="F23" s="7">
        <v>1</v>
      </c>
      <c r="G23" s="7" t="str">
        <f t="shared" si="1"/>
        <v>3034301</v>
      </c>
      <c r="H23" s="7" t="str">
        <f>VLOOKUP(VALUE(G23),[1]Danhmuc_31_3_2012!E$6:G$894,3,0)</f>
        <v>Ấp Sa Tô</v>
      </c>
      <c r="I23" s="7" t="s">
        <v>39</v>
      </c>
      <c r="J23" s="7">
        <v>7</v>
      </c>
      <c r="K23" s="7" t="str">
        <f>IFERROR(VLOOKUP(J23,dm_ts!$B$3:$C$24,2,0)," ")</f>
        <v>Cá he, mè vinh</v>
      </c>
      <c r="L23" s="7">
        <v>8000</v>
      </c>
      <c r="M23" s="1">
        <v>6000</v>
      </c>
      <c r="N23" s="1">
        <v>3</v>
      </c>
      <c r="O23" s="1" t="s">
        <v>205</v>
      </c>
      <c r="P23" s="1">
        <v>0</v>
      </c>
      <c r="Q23" s="1" t="str">
        <f>IFERROR(VLOOKUP(P23,dm_ts!$G$4:$H$9,2,0)," ")</f>
        <v xml:space="preserve"> </v>
      </c>
      <c r="T23" s="1">
        <v>0.03</v>
      </c>
      <c r="U23" s="1">
        <v>11</v>
      </c>
      <c r="V23" s="1">
        <v>10</v>
      </c>
      <c r="W23" s="1">
        <v>43391</v>
      </c>
      <c r="X23" s="1">
        <v>43392</v>
      </c>
      <c r="Y23" s="1">
        <v>5</v>
      </c>
      <c r="Z23" s="1">
        <v>2</v>
      </c>
      <c r="AA23" s="1" t="str">
        <f>IFERROR(VLOOKUP(Z23,dm_ts!$G$12:$H$14,2,0)," ")</f>
        <v>Tiêu thụ nội địa</v>
      </c>
    </row>
    <row r="24" spans="1:27" x14ac:dyDescent="0.2">
      <c r="A24" s="1">
        <v>886</v>
      </c>
      <c r="B24" s="1" t="str">
        <f>VLOOKUP(A24,'[1]Danh muc huyen'!B$8:C$18,2,0)</f>
        <v xml:space="preserve">Huyện An Phú </v>
      </c>
      <c r="C24" s="1">
        <v>30343</v>
      </c>
      <c r="D24" s="11">
        <v>19</v>
      </c>
      <c r="E24" s="7" t="str">
        <f>VLOOKUP(C24,[1]DanhMuc_31_03_2012!B$7:C$173,2,0)</f>
        <v>Xã Khánh Bình</v>
      </c>
      <c r="F24" s="7">
        <v>1</v>
      </c>
      <c r="G24" s="7" t="str">
        <f t="shared" si="1"/>
        <v>3034301</v>
      </c>
      <c r="H24" s="7" t="str">
        <f>VLOOKUP(VALUE(G24),[1]Danhmuc_31_3_2012!E$6:G$894,3,0)</f>
        <v>Ấp Sa Tô</v>
      </c>
      <c r="I24" s="7" t="s">
        <v>34</v>
      </c>
      <c r="J24" s="7">
        <v>7</v>
      </c>
      <c r="K24" s="7" t="str">
        <f>IFERROR(VLOOKUP(J24,dm_ts!$B$3:$C$24,2,0)," ")</f>
        <v>Cá he, mè vinh</v>
      </c>
      <c r="L24" s="7">
        <v>1000</v>
      </c>
      <c r="M24" s="1">
        <v>500</v>
      </c>
      <c r="N24" s="1">
        <v>3</v>
      </c>
      <c r="O24" s="1" t="s">
        <v>205</v>
      </c>
      <c r="P24" s="1">
        <v>0</v>
      </c>
      <c r="Q24" s="1" t="str">
        <f>IFERROR(VLOOKUP(P24,dm_ts!$G$4:$H$9,2,0)," ")</f>
        <v xml:space="preserve"> </v>
      </c>
      <c r="T24" s="1">
        <v>1.4999999999999999E-2</v>
      </c>
      <c r="U24" s="1">
        <v>5</v>
      </c>
      <c r="V24" s="1">
        <v>200</v>
      </c>
      <c r="W24" s="1">
        <v>43208</v>
      </c>
      <c r="X24" s="1">
        <v>43209</v>
      </c>
      <c r="Y24" s="1">
        <v>5</v>
      </c>
      <c r="Z24" s="1">
        <v>3</v>
      </c>
      <c r="AA24" s="1" t="str">
        <f>IFERROR(VLOOKUP(Z24,dm_ts!$G$12:$H$14,2,0)," ")</f>
        <v xml:space="preserve">Không xác định </v>
      </c>
    </row>
    <row r="25" spans="1:27" x14ac:dyDescent="0.2">
      <c r="A25" s="1">
        <v>886</v>
      </c>
      <c r="B25" s="1" t="str">
        <f>VLOOKUP(A25,'[1]Danh muc huyen'!B$8:C$18,2,0)</f>
        <v xml:space="preserve">Huyện An Phú </v>
      </c>
      <c r="C25" s="1">
        <v>30343</v>
      </c>
      <c r="D25" s="11">
        <v>20</v>
      </c>
      <c r="E25" s="7" t="str">
        <f>VLOOKUP(C25,[1]DanhMuc_31_03_2012!B$7:C$173,2,0)</f>
        <v>Xã Khánh Bình</v>
      </c>
      <c r="F25" s="7">
        <v>1</v>
      </c>
      <c r="G25" s="7" t="str">
        <f t="shared" si="1"/>
        <v>3034301</v>
      </c>
      <c r="H25" s="7" t="str">
        <f>VLOOKUP(VALUE(G25),[1]Danhmuc_31_3_2012!E$6:G$894,3,0)</f>
        <v>Ấp Sa Tô</v>
      </c>
      <c r="I25" s="7" t="s">
        <v>33</v>
      </c>
      <c r="J25" s="7">
        <v>1</v>
      </c>
      <c r="K25" s="7" t="str">
        <f>IFERROR(VLOOKUP(J25,dm_ts!$B$3:$C$24,2,0)," ")</f>
        <v>Cá tra</v>
      </c>
      <c r="L25" s="7">
        <v>800</v>
      </c>
      <c r="M25" s="1">
        <v>500</v>
      </c>
      <c r="N25" s="1">
        <v>3</v>
      </c>
      <c r="O25" s="1" t="s">
        <v>205</v>
      </c>
      <c r="P25" s="1">
        <v>0</v>
      </c>
      <c r="Q25" s="1" t="str">
        <f>IFERROR(VLOOKUP(P25,dm_ts!$G$4:$H$9,2,0)," ")</f>
        <v xml:space="preserve"> </v>
      </c>
      <c r="T25" s="1">
        <v>1E-3</v>
      </c>
      <c r="U25" s="1">
        <v>1.5</v>
      </c>
      <c r="V25" s="1">
        <v>500</v>
      </c>
      <c r="W25" s="1">
        <v>43208</v>
      </c>
      <c r="X25" s="1">
        <v>43209</v>
      </c>
      <c r="Y25" s="1">
        <v>0.5</v>
      </c>
      <c r="Z25" s="1">
        <v>2</v>
      </c>
      <c r="AA25" s="1" t="str">
        <f>IFERROR(VLOOKUP(Z25,dm_ts!$G$12:$H$14,2,0)," ")</f>
        <v>Tiêu thụ nội địa</v>
      </c>
    </row>
    <row r="26" spans="1:27" x14ac:dyDescent="0.2">
      <c r="A26" s="1">
        <v>886</v>
      </c>
      <c r="B26" s="1" t="str">
        <f>VLOOKUP(A26,'[1]Danh muc huyen'!B$8:C$18,2,0)</f>
        <v xml:space="preserve">Huyện An Phú </v>
      </c>
      <c r="C26" s="1">
        <v>30343</v>
      </c>
      <c r="D26" s="11">
        <v>21</v>
      </c>
      <c r="E26" s="7" t="str">
        <f>VLOOKUP(C26,[1]DanhMuc_31_03_2012!B$7:C$173,2,0)</f>
        <v>Xã Khánh Bình</v>
      </c>
      <c r="F26" s="7">
        <v>1</v>
      </c>
      <c r="G26" s="7" t="str">
        <f t="shared" si="1"/>
        <v>3034301</v>
      </c>
      <c r="H26" s="7" t="str">
        <f>VLOOKUP(VALUE(G26),[1]Danhmuc_31_3_2012!E$6:G$894,3,0)</f>
        <v>Ấp Sa Tô</v>
      </c>
      <c r="I26" s="7" t="s">
        <v>37</v>
      </c>
      <c r="J26" s="7">
        <v>1</v>
      </c>
      <c r="K26" s="7" t="str">
        <f>IFERROR(VLOOKUP(J26,dm_ts!$B$3:$C$24,2,0)," ")</f>
        <v>Cá tra</v>
      </c>
      <c r="L26" s="7">
        <v>3000</v>
      </c>
      <c r="M26" s="1">
        <v>2300</v>
      </c>
      <c r="N26" s="1">
        <v>3</v>
      </c>
      <c r="O26" s="1" t="s">
        <v>205</v>
      </c>
      <c r="P26" s="1">
        <v>0</v>
      </c>
      <c r="Q26" s="1" t="str">
        <f>IFERROR(VLOOKUP(P26,dm_ts!$G$4:$H$9,2,0)," ")</f>
        <v xml:space="preserve"> </v>
      </c>
      <c r="T26" s="1">
        <v>5.0000000000000001E-3</v>
      </c>
      <c r="U26" s="1">
        <v>6</v>
      </c>
      <c r="V26" s="1">
        <v>400</v>
      </c>
      <c r="W26" s="1">
        <v>43118</v>
      </c>
      <c r="X26" s="1">
        <v>43119</v>
      </c>
      <c r="Y26" s="1">
        <v>2.5</v>
      </c>
      <c r="Z26" s="1">
        <v>2</v>
      </c>
      <c r="AA26" s="1" t="str">
        <f>IFERROR(VLOOKUP(Z26,dm_ts!$G$12:$H$14,2,0)," ")</f>
        <v>Tiêu thụ nội địa</v>
      </c>
    </row>
    <row r="27" spans="1:27" x14ac:dyDescent="0.2">
      <c r="A27" s="1">
        <v>886</v>
      </c>
      <c r="B27" s="1" t="str">
        <f>VLOOKUP(A27,'[1]Danh muc huyen'!B$8:C$18,2,0)</f>
        <v xml:space="preserve">Huyện An Phú </v>
      </c>
      <c r="C27" s="1">
        <v>30343</v>
      </c>
      <c r="D27" s="11">
        <v>22</v>
      </c>
      <c r="E27" s="7" t="str">
        <f>VLOOKUP(C27,[1]DanhMuc_31_03_2012!B$7:C$173,2,0)</f>
        <v>Xã Khánh Bình</v>
      </c>
      <c r="F27" s="7">
        <v>1</v>
      </c>
      <c r="G27" s="7" t="str">
        <f t="shared" si="1"/>
        <v>3034301</v>
      </c>
      <c r="H27" s="7" t="str">
        <f>VLOOKUP(VALUE(G27),[1]Danhmuc_31_3_2012!E$6:G$894,3,0)</f>
        <v>Ấp Sa Tô</v>
      </c>
      <c r="I27" s="7" t="s">
        <v>36</v>
      </c>
      <c r="J27" s="7">
        <v>1</v>
      </c>
      <c r="K27" s="7" t="str">
        <f>IFERROR(VLOOKUP(J27,dm_ts!$B$3:$C$24,2,0)," ")</f>
        <v>Cá tra</v>
      </c>
      <c r="L27" s="7">
        <v>1500</v>
      </c>
      <c r="M27" s="1">
        <v>1000</v>
      </c>
      <c r="N27" s="1">
        <v>3</v>
      </c>
      <c r="O27" s="1" t="s">
        <v>205</v>
      </c>
      <c r="P27" s="1">
        <v>0</v>
      </c>
      <c r="Q27" s="1" t="str">
        <f>IFERROR(VLOOKUP(P27,dm_ts!$G$4:$H$9,2,0)," ")</f>
        <v xml:space="preserve"> </v>
      </c>
      <c r="T27" s="1">
        <v>2E-3</v>
      </c>
      <c r="U27" s="1">
        <v>2</v>
      </c>
      <c r="V27" s="1">
        <v>400</v>
      </c>
      <c r="W27" s="1">
        <v>43221</v>
      </c>
      <c r="X27" s="1">
        <v>43239</v>
      </c>
      <c r="Y27" s="1">
        <v>1</v>
      </c>
      <c r="Z27" s="1">
        <v>3</v>
      </c>
      <c r="AA27" s="1" t="str">
        <f>IFERROR(VLOOKUP(Z27,dm_ts!$G$12:$H$14,2,0)," ")</f>
        <v xml:space="preserve">Không xác định </v>
      </c>
    </row>
    <row r="28" spans="1:27" x14ac:dyDescent="0.2">
      <c r="A28" s="1">
        <v>886</v>
      </c>
      <c r="B28" s="1" t="str">
        <f>VLOOKUP(A28,'[1]Danh muc huyen'!B$8:C$18,2,0)</f>
        <v xml:space="preserve">Huyện An Phú </v>
      </c>
      <c r="C28" s="1">
        <v>30343</v>
      </c>
      <c r="D28" s="11">
        <v>23</v>
      </c>
      <c r="E28" s="7" t="str">
        <f>VLOOKUP(C28,[1]DanhMuc_31_03_2012!B$7:C$173,2,0)</f>
        <v>Xã Khánh Bình</v>
      </c>
      <c r="F28" s="7">
        <v>5</v>
      </c>
      <c r="G28" s="7" t="str">
        <f t="shared" si="1"/>
        <v>3034305</v>
      </c>
      <c r="H28" s="7" t="str">
        <f>VLOOKUP(VALUE(G28),[1]Danhmuc_31_3_2012!E$6:G$894,3,0)</f>
        <v>Ấp Vạc Lài</v>
      </c>
      <c r="I28" s="7" t="s">
        <v>41</v>
      </c>
      <c r="J28" s="7">
        <v>7</v>
      </c>
      <c r="K28" s="7" t="str">
        <f>IFERROR(VLOOKUP(J28,dm_ts!$B$3:$C$24,2,0)," ")</f>
        <v>Cá he, mè vinh</v>
      </c>
      <c r="L28" s="7">
        <v>1000</v>
      </c>
      <c r="M28" s="1">
        <v>600</v>
      </c>
      <c r="N28" s="1">
        <v>3</v>
      </c>
      <c r="O28" s="1" t="s">
        <v>205</v>
      </c>
      <c r="P28" s="1">
        <v>0</v>
      </c>
      <c r="Q28" s="1" t="str">
        <f>IFERROR(VLOOKUP(P28,dm_ts!$G$4:$H$9,2,0)," ")</f>
        <v xml:space="preserve"> </v>
      </c>
      <c r="T28" s="1">
        <v>7.0000000000000001E-3</v>
      </c>
      <c r="U28" s="1">
        <v>2.2999999999999998</v>
      </c>
      <c r="V28" s="1">
        <v>0.4</v>
      </c>
      <c r="W28" s="1">
        <v>43330</v>
      </c>
      <c r="X28" s="1">
        <v>43331</v>
      </c>
      <c r="Y28" s="1">
        <v>1.2</v>
      </c>
      <c r="Z28" s="1">
        <v>2</v>
      </c>
      <c r="AA28" s="1" t="str">
        <f>IFERROR(VLOOKUP(Z28,dm_ts!$G$12:$H$14,2,0)," ")</f>
        <v>Tiêu thụ nội địa</v>
      </c>
    </row>
    <row r="29" spans="1:27" x14ac:dyDescent="0.2">
      <c r="A29" s="1">
        <v>886</v>
      </c>
      <c r="B29" s="1" t="str">
        <f>VLOOKUP(A29,'[1]Danh muc huyen'!B$8:C$18,2,0)</f>
        <v xml:space="preserve">Huyện An Phú </v>
      </c>
      <c r="C29" s="1">
        <v>30343</v>
      </c>
      <c r="D29" s="11">
        <v>24</v>
      </c>
      <c r="E29" s="7" t="str">
        <f>VLOOKUP(C29,[1]DanhMuc_31_03_2012!B$7:C$173,2,0)</f>
        <v>Xã Khánh Bình</v>
      </c>
      <c r="F29" s="7">
        <v>5</v>
      </c>
      <c r="G29" s="7" t="str">
        <f t="shared" si="1"/>
        <v>3034305</v>
      </c>
      <c r="H29" s="7" t="str">
        <f>VLOOKUP(VALUE(G29),[1]Danhmuc_31_3_2012!E$6:G$894,3,0)</f>
        <v>Ấp Vạc Lài</v>
      </c>
      <c r="I29" s="7" t="s">
        <v>40</v>
      </c>
      <c r="J29" s="7">
        <v>7</v>
      </c>
      <c r="K29" s="7" t="str">
        <f>IFERROR(VLOOKUP(J29,dm_ts!$B$3:$C$24,2,0)," ")</f>
        <v>Cá he, mè vinh</v>
      </c>
      <c r="L29" s="7">
        <v>2700</v>
      </c>
      <c r="M29" s="1">
        <v>2000</v>
      </c>
      <c r="N29" s="1">
        <v>3</v>
      </c>
      <c r="O29" s="1" t="s">
        <v>205</v>
      </c>
      <c r="P29" s="1">
        <v>0</v>
      </c>
      <c r="Q29" s="1" t="str">
        <f>IFERROR(VLOOKUP(P29,dm_ts!$G$4:$H$9,2,0)," ")</f>
        <v xml:space="preserve"> </v>
      </c>
      <c r="T29" s="1">
        <v>8.9999999999999993E-3</v>
      </c>
      <c r="U29" s="1">
        <v>3.5</v>
      </c>
      <c r="V29" s="1">
        <v>150</v>
      </c>
      <c r="W29" s="1">
        <v>43118</v>
      </c>
      <c r="X29" s="1">
        <v>43209</v>
      </c>
      <c r="Y29" s="1">
        <v>2</v>
      </c>
      <c r="Z29" s="1">
        <v>2</v>
      </c>
      <c r="AA29" s="1" t="str">
        <f>IFERROR(VLOOKUP(Z29,dm_ts!$G$12:$H$14,2,0)," ")</f>
        <v>Tiêu thụ nội địa</v>
      </c>
    </row>
    <row r="30" spans="1:27" x14ac:dyDescent="0.2">
      <c r="A30" s="1">
        <v>886</v>
      </c>
      <c r="B30" s="1" t="str">
        <f>VLOOKUP(A30,'[1]Danh muc huyen'!B$8:C$18,2,0)</f>
        <v xml:space="preserve">Huyện An Phú </v>
      </c>
      <c r="C30" s="1">
        <v>30343</v>
      </c>
      <c r="D30" s="11">
        <v>25</v>
      </c>
      <c r="E30" s="7" t="str">
        <f>VLOOKUP(C30,[1]DanhMuc_31_03_2012!B$7:C$173,2,0)</f>
        <v>Xã Khánh Bình</v>
      </c>
      <c r="F30" s="7">
        <v>7</v>
      </c>
      <c r="G30" s="7" t="str">
        <f t="shared" si="1"/>
        <v>3034307</v>
      </c>
      <c r="H30" s="7" t="str">
        <f>VLOOKUP(VALUE(G30),[1]Danhmuc_31_3_2012!E$6:G$894,3,0)</f>
        <v>Ấp Búng Nhỏ</v>
      </c>
      <c r="I30" s="7" t="s">
        <v>44</v>
      </c>
      <c r="J30" s="7">
        <v>7</v>
      </c>
      <c r="K30" s="7" t="str">
        <f>IFERROR(VLOOKUP(J30,dm_ts!$B$3:$C$24,2,0)," ")</f>
        <v>Cá he, mè vinh</v>
      </c>
      <c r="L30" s="7">
        <v>1200</v>
      </c>
      <c r="M30" s="1">
        <v>750</v>
      </c>
      <c r="N30" s="1">
        <v>3</v>
      </c>
      <c r="O30" s="1" t="s">
        <v>205</v>
      </c>
      <c r="P30" s="1">
        <v>0</v>
      </c>
      <c r="Q30" s="1" t="str">
        <f>IFERROR(VLOOKUP(P30,dm_ts!$G$4:$H$9,2,0)," ")</f>
        <v xml:space="preserve"> </v>
      </c>
      <c r="T30" s="1">
        <v>3.0000000000000001E-3</v>
      </c>
      <c r="U30" s="1">
        <v>3.5</v>
      </c>
      <c r="V30" s="1">
        <v>150</v>
      </c>
      <c r="W30" s="1">
        <v>43177</v>
      </c>
      <c r="X30" s="1">
        <v>43150</v>
      </c>
      <c r="Y30" s="1">
        <v>0.5</v>
      </c>
      <c r="Z30" s="1">
        <v>2</v>
      </c>
      <c r="AA30" s="1" t="str">
        <f>IFERROR(VLOOKUP(Z30,dm_ts!$G$12:$H$14,2,0)," ")</f>
        <v>Tiêu thụ nội địa</v>
      </c>
    </row>
    <row r="31" spans="1:27" x14ac:dyDescent="0.2">
      <c r="A31" s="1">
        <v>886</v>
      </c>
      <c r="B31" s="1" t="str">
        <f>VLOOKUP(A31,'[1]Danh muc huyen'!B$8:C$18,2,0)</f>
        <v xml:space="preserve">Huyện An Phú </v>
      </c>
      <c r="C31" s="1">
        <v>30343</v>
      </c>
      <c r="D31" s="11">
        <v>26</v>
      </c>
      <c r="E31" s="7" t="str">
        <f>VLOOKUP(C31,[1]DanhMuc_31_03_2012!B$7:C$173,2,0)</f>
        <v>Xã Khánh Bình</v>
      </c>
      <c r="F31" s="7">
        <v>7</v>
      </c>
      <c r="G31" s="7" t="str">
        <f t="shared" si="1"/>
        <v>3034307</v>
      </c>
      <c r="H31" s="7" t="str">
        <f>VLOOKUP(VALUE(G31),[1]Danhmuc_31_3_2012!E$6:G$894,3,0)</f>
        <v>Ấp Búng Nhỏ</v>
      </c>
      <c r="I31" s="7" t="s">
        <v>48</v>
      </c>
      <c r="J31" s="7">
        <v>6</v>
      </c>
      <c r="K31" s="7" t="str">
        <f>IFERROR(VLOOKUP(J31,dm_ts!$B$3:$C$24,2,0)," ")</f>
        <v>Cá trê</v>
      </c>
      <c r="L31" s="7">
        <v>1000</v>
      </c>
      <c r="M31" s="1">
        <v>400</v>
      </c>
      <c r="N31" s="1">
        <v>3</v>
      </c>
      <c r="O31" s="1" t="s">
        <v>205</v>
      </c>
      <c r="P31" s="1">
        <v>0</v>
      </c>
      <c r="Q31" s="1" t="str">
        <f>IFERROR(VLOOKUP(P31,dm_ts!$G$4:$H$9,2,0)," ")</f>
        <v xml:space="preserve"> </v>
      </c>
      <c r="T31" s="1">
        <v>2E-3</v>
      </c>
      <c r="U31" s="1">
        <v>1.5</v>
      </c>
      <c r="V31" s="1">
        <v>200</v>
      </c>
      <c r="W31" s="1">
        <v>43238</v>
      </c>
      <c r="X31" s="1">
        <v>43239</v>
      </c>
      <c r="Y31" s="1">
        <v>0.5</v>
      </c>
      <c r="Z31" s="1">
        <v>2</v>
      </c>
      <c r="AA31" s="1" t="str">
        <f>IFERROR(VLOOKUP(Z31,dm_ts!$G$12:$H$14,2,0)," ")</f>
        <v>Tiêu thụ nội địa</v>
      </c>
    </row>
    <row r="32" spans="1:27" x14ac:dyDescent="0.2">
      <c r="A32" s="1">
        <v>886</v>
      </c>
      <c r="B32" s="1" t="str">
        <f>VLOOKUP(A32,'[1]Danh muc huyen'!B$8:C$18,2,0)</f>
        <v xml:space="preserve">Huyện An Phú </v>
      </c>
      <c r="C32" s="1">
        <v>30343</v>
      </c>
      <c r="D32" s="11">
        <v>27</v>
      </c>
      <c r="E32" s="7" t="str">
        <f>VLOOKUP(C32,[1]DanhMuc_31_03_2012!B$7:C$173,2,0)</f>
        <v>Xã Khánh Bình</v>
      </c>
      <c r="F32" s="7">
        <v>7</v>
      </c>
      <c r="G32" s="7" t="str">
        <f t="shared" si="1"/>
        <v>3034307</v>
      </c>
      <c r="H32" s="7" t="str">
        <f>VLOOKUP(VALUE(G32),[1]Danhmuc_31_3_2012!E$6:G$894,3,0)</f>
        <v>Ấp Búng Nhỏ</v>
      </c>
      <c r="I32" s="7" t="s">
        <v>51</v>
      </c>
      <c r="J32" s="7">
        <v>1</v>
      </c>
      <c r="K32" s="7" t="str">
        <f>IFERROR(VLOOKUP(J32,dm_ts!$B$3:$C$24,2,0)," ")</f>
        <v>Cá tra</v>
      </c>
      <c r="L32" s="7">
        <v>5700</v>
      </c>
      <c r="M32" s="1">
        <v>5000</v>
      </c>
      <c r="N32" s="1">
        <v>2</v>
      </c>
      <c r="O32" s="1" t="s">
        <v>206</v>
      </c>
      <c r="P32" s="1">
        <v>0</v>
      </c>
      <c r="Q32" s="1" t="str">
        <f>IFERROR(VLOOKUP(P32,dm_ts!$G$4:$H$9,2,0)," ")</f>
        <v xml:space="preserve"> </v>
      </c>
      <c r="T32" s="1">
        <v>0.1</v>
      </c>
      <c r="U32" s="1">
        <v>135</v>
      </c>
      <c r="V32" s="1">
        <v>200</v>
      </c>
      <c r="W32" s="1">
        <v>43299</v>
      </c>
      <c r="X32" s="1">
        <v>43150</v>
      </c>
      <c r="Y32" s="1">
        <v>60</v>
      </c>
      <c r="Z32" s="1">
        <v>3</v>
      </c>
      <c r="AA32" s="1" t="str">
        <f>IFERROR(VLOOKUP(Z32,dm_ts!$G$12:$H$14,2,0)," ")</f>
        <v xml:space="preserve">Không xác định </v>
      </c>
    </row>
    <row r="33" spans="1:27" x14ac:dyDescent="0.2">
      <c r="A33" s="1">
        <v>886</v>
      </c>
      <c r="B33" s="1" t="str">
        <f>VLOOKUP(A33,'[1]Danh muc huyen'!B$8:C$18,2,0)</f>
        <v xml:space="preserve">Huyện An Phú </v>
      </c>
      <c r="C33" s="1">
        <v>30343</v>
      </c>
      <c r="D33" s="11">
        <v>28</v>
      </c>
      <c r="E33" s="7" t="str">
        <f>VLOOKUP(C33,[1]DanhMuc_31_03_2012!B$7:C$173,2,0)</f>
        <v>Xã Khánh Bình</v>
      </c>
      <c r="F33" s="7">
        <v>7</v>
      </c>
      <c r="G33" s="7" t="str">
        <f t="shared" si="1"/>
        <v>3034307</v>
      </c>
      <c r="H33" s="7" t="str">
        <f>VLOOKUP(VALUE(G33),[1]Danhmuc_31_3_2012!E$6:G$894,3,0)</f>
        <v>Ấp Búng Nhỏ</v>
      </c>
      <c r="I33" s="7" t="s">
        <v>50</v>
      </c>
      <c r="J33" s="7">
        <v>6</v>
      </c>
      <c r="K33" s="7" t="str">
        <f>IFERROR(VLOOKUP(J33,dm_ts!$B$3:$C$24,2,0)," ")</f>
        <v>Cá trê</v>
      </c>
      <c r="L33" s="7">
        <v>500</v>
      </c>
      <c r="M33" s="1">
        <v>200</v>
      </c>
      <c r="N33" s="1">
        <v>3</v>
      </c>
      <c r="O33" s="1" t="s">
        <v>205</v>
      </c>
      <c r="P33" s="1">
        <v>0</v>
      </c>
      <c r="Q33" s="1" t="str">
        <f>IFERROR(VLOOKUP(P33,dm_ts!$G$4:$H$9,2,0)," ")</f>
        <v xml:space="preserve"> </v>
      </c>
      <c r="T33" s="1">
        <v>1.5E-3</v>
      </c>
      <c r="U33" s="1">
        <v>1</v>
      </c>
      <c r="V33" s="1">
        <v>200</v>
      </c>
      <c r="W33" s="1">
        <v>43269</v>
      </c>
      <c r="X33" s="1">
        <v>43270</v>
      </c>
      <c r="Y33" s="1">
        <v>1.3</v>
      </c>
      <c r="Z33" s="1">
        <v>2</v>
      </c>
      <c r="AA33" s="1" t="str">
        <f>IFERROR(VLOOKUP(Z33,dm_ts!$G$12:$H$14,2,0)," ")</f>
        <v>Tiêu thụ nội địa</v>
      </c>
    </row>
    <row r="34" spans="1:27" x14ac:dyDescent="0.2">
      <c r="A34" s="1">
        <v>886</v>
      </c>
      <c r="B34" s="1" t="str">
        <f>VLOOKUP(A34,'[1]Danh muc huyen'!B$8:C$18,2,0)</f>
        <v xml:space="preserve">Huyện An Phú </v>
      </c>
      <c r="C34" s="1">
        <v>30343</v>
      </c>
      <c r="D34" s="11">
        <v>29</v>
      </c>
      <c r="E34" s="7" t="str">
        <f>VLOOKUP(C34,[1]DanhMuc_31_03_2012!B$7:C$173,2,0)</f>
        <v>Xã Khánh Bình</v>
      </c>
      <c r="F34" s="7">
        <v>7</v>
      </c>
      <c r="G34" s="7" t="str">
        <f t="shared" si="1"/>
        <v>3034307</v>
      </c>
      <c r="H34" s="7" t="str">
        <f>VLOOKUP(VALUE(G34),[1]Danhmuc_31_3_2012!E$6:G$894,3,0)</f>
        <v>Ấp Búng Nhỏ</v>
      </c>
      <c r="I34" s="7" t="s">
        <v>42</v>
      </c>
      <c r="J34" s="7">
        <v>7</v>
      </c>
      <c r="K34" s="7" t="str">
        <f>IFERROR(VLOOKUP(J34,dm_ts!$B$3:$C$24,2,0)," ")</f>
        <v>Cá he, mè vinh</v>
      </c>
      <c r="L34" s="7">
        <v>1200</v>
      </c>
      <c r="M34" s="1">
        <v>700</v>
      </c>
      <c r="N34" s="1">
        <v>3</v>
      </c>
      <c r="O34" s="1" t="s">
        <v>205</v>
      </c>
      <c r="P34" s="1">
        <v>0</v>
      </c>
      <c r="Q34" s="1" t="str">
        <f>IFERROR(VLOOKUP(P34,dm_ts!$G$4:$H$9,2,0)," ")</f>
        <v xml:space="preserve"> </v>
      </c>
      <c r="T34" s="1">
        <v>5.0000000000000001E-3</v>
      </c>
      <c r="U34" s="1">
        <v>2</v>
      </c>
      <c r="V34" s="1">
        <v>200</v>
      </c>
      <c r="W34" s="1">
        <v>43329</v>
      </c>
      <c r="X34" s="1">
        <v>43150</v>
      </c>
      <c r="Y34" s="1">
        <v>0.8</v>
      </c>
      <c r="Z34" s="1">
        <v>2</v>
      </c>
      <c r="AA34" s="1" t="str">
        <f>IFERROR(VLOOKUP(Z34,dm_ts!$G$12:$H$14,2,0)," ")</f>
        <v>Tiêu thụ nội địa</v>
      </c>
    </row>
    <row r="35" spans="1:27" x14ac:dyDescent="0.2">
      <c r="A35" s="1">
        <v>886</v>
      </c>
      <c r="B35" s="1" t="str">
        <f>VLOOKUP(A35,'[1]Danh muc huyen'!B$8:C$18,2,0)</f>
        <v xml:space="preserve">Huyện An Phú </v>
      </c>
      <c r="C35" s="1">
        <v>30343</v>
      </c>
      <c r="D35" s="11">
        <v>30</v>
      </c>
      <c r="E35" s="7" t="str">
        <f>VLOOKUP(C35,[1]DanhMuc_31_03_2012!B$7:C$173,2,0)</f>
        <v>Xã Khánh Bình</v>
      </c>
      <c r="F35" s="7">
        <v>7</v>
      </c>
      <c r="G35" s="7" t="str">
        <f t="shared" si="1"/>
        <v>3034307</v>
      </c>
      <c r="H35" s="7" t="str">
        <f>VLOOKUP(VALUE(G35),[1]Danhmuc_31_3_2012!E$6:G$894,3,0)</f>
        <v>Ấp Búng Nhỏ</v>
      </c>
      <c r="I35" s="7" t="s">
        <v>46</v>
      </c>
      <c r="J35" s="7">
        <v>7</v>
      </c>
      <c r="K35" s="7" t="str">
        <f>IFERROR(VLOOKUP(J35,dm_ts!$B$3:$C$24,2,0)," ")</f>
        <v>Cá he, mè vinh</v>
      </c>
      <c r="L35" s="7">
        <v>2300</v>
      </c>
      <c r="M35" s="1">
        <v>1800</v>
      </c>
      <c r="N35" s="1">
        <v>3</v>
      </c>
      <c r="O35" s="1" t="s">
        <v>205</v>
      </c>
      <c r="P35" s="1">
        <v>0</v>
      </c>
      <c r="Q35" s="1" t="str">
        <f>IFERROR(VLOOKUP(P35,dm_ts!$G$4:$H$9,2,0)," ")</f>
        <v xml:space="preserve"> </v>
      </c>
      <c r="T35" s="1">
        <v>1.7999999999999999E-2</v>
      </c>
      <c r="U35" s="1">
        <v>7</v>
      </c>
      <c r="V35" s="1">
        <v>150</v>
      </c>
      <c r="W35" s="1">
        <v>43238</v>
      </c>
      <c r="X35" s="1">
        <v>43239</v>
      </c>
      <c r="Y35" s="1">
        <v>3.5</v>
      </c>
      <c r="Z35" s="1">
        <v>0</v>
      </c>
      <c r="AA35" s="1" t="str">
        <f>IFERROR(VLOOKUP(Z35,dm_ts!$G$12:$H$14,2,0)," ")</f>
        <v xml:space="preserve"> </v>
      </c>
    </row>
    <row r="36" spans="1:27" x14ac:dyDescent="0.2">
      <c r="A36" s="1">
        <v>886</v>
      </c>
      <c r="B36" s="1" t="str">
        <f>VLOOKUP(A36,'[1]Danh muc huyen'!B$8:C$18,2,0)</f>
        <v xml:space="preserve">Huyện An Phú </v>
      </c>
      <c r="C36" s="1">
        <v>30343</v>
      </c>
      <c r="D36" s="11">
        <v>31</v>
      </c>
      <c r="E36" s="7" t="str">
        <f>VLOOKUP(C36,[1]DanhMuc_31_03_2012!B$7:C$173,2,0)</f>
        <v>Xã Khánh Bình</v>
      </c>
      <c r="F36" s="7">
        <v>7</v>
      </c>
      <c r="G36" s="7" t="str">
        <f t="shared" si="1"/>
        <v>3034307</v>
      </c>
      <c r="H36" s="7" t="str">
        <f>VLOOKUP(VALUE(G36),[1]Danhmuc_31_3_2012!E$6:G$894,3,0)</f>
        <v>Ấp Búng Nhỏ</v>
      </c>
      <c r="I36" s="7" t="s">
        <v>49</v>
      </c>
      <c r="J36" s="7">
        <v>7</v>
      </c>
      <c r="K36" s="7" t="str">
        <f>IFERROR(VLOOKUP(J36,dm_ts!$B$3:$C$24,2,0)," ")</f>
        <v>Cá he, mè vinh</v>
      </c>
      <c r="L36" s="7">
        <v>1700</v>
      </c>
      <c r="M36" s="1">
        <v>1000</v>
      </c>
      <c r="N36" s="1">
        <v>3</v>
      </c>
      <c r="O36" s="1" t="s">
        <v>205</v>
      </c>
      <c r="P36" s="1">
        <v>0</v>
      </c>
      <c r="Q36" s="1" t="str">
        <f>IFERROR(VLOOKUP(P36,dm_ts!$G$4:$H$9,2,0)," ")</f>
        <v xml:space="preserve"> </v>
      </c>
      <c r="T36" s="1">
        <v>8.9999999999999993E-3</v>
      </c>
      <c r="U36" s="1">
        <v>3</v>
      </c>
      <c r="V36" s="1">
        <v>150</v>
      </c>
      <c r="W36" s="1">
        <v>43238</v>
      </c>
      <c r="X36" s="1">
        <v>43239</v>
      </c>
      <c r="Y36" s="1">
        <v>1.5</v>
      </c>
      <c r="Z36" s="1">
        <v>2</v>
      </c>
      <c r="AA36" s="1" t="str">
        <f>IFERROR(VLOOKUP(Z36,dm_ts!$G$12:$H$14,2,0)," ")</f>
        <v>Tiêu thụ nội địa</v>
      </c>
    </row>
    <row r="37" spans="1:27" x14ac:dyDescent="0.2">
      <c r="A37" s="1">
        <v>886</v>
      </c>
      <c r="B37" s="1" t="str">
        <f>VLOOKUP(A37,'[1]Danh muc huyen'!B$8:C$18,2,0)</f>
        <v xml:space="preserve">Huyện An Phú </v>
      </c>
      <c r="C37" s="1">
        <v>30343</v>
      </c>
      <c r="D37" s="11">
        <v>32</v>
      </c>
      <c r="E37" s="7" t="str">
        <f>VLOOKUP(C37,[1]DanhMuc_31_03_2012!B$7:C$173,2,0)</f>
        <v>Xã Khánh Bình</v>
      </c>
      <c r="F37" s="7">
        <v>7</v>
      </c>
      <c r="G37" s="7" t="str">
        <f t="shared" si="1"/>
        <v>3034307</v>
      </c>
      <c r="H37" s="7" t="str">
        <f>VLOOKUP(VALUE(G37),[1]Danhmuc_31_3_2012!E$6:G$894,3,0)</f>
        <v>Ấp Búng Nhỏ</v>
      </c>
      <c r="I37" s="7" t="s">
        <v>43</v>
      </c>
      <c r="J37" s="7">
        <v>7</v>
      </c>
      <c r="K37" s="7" t="str">
        <f>IFERROR(VLOOKUP(J37,dm_ts!$B$3:$C$24,2,0)," ")</f>
        <v>Cá he, mè vinh</v>
      </c>
      <c r="L37" s="7">
        <v>10000</v>
      </c>
      <c r="M37" s="1">
        <v>7500</v>
      </c>
      <c r="N37" s="1">
        <v>3</v>
      </c>
      <c r="O37" s="1" t="s">
        <v>205</v>
      </c>
      <c r="P37" s="1">
        <v>0</v>
      </c>
      <c r="Q37" s="1" t="str">
        <f>IFERROR(VLOOKUP(P37,dm_ts!$G$4:$H$9,2,0)," ")</f>
        <v xml:space="preserve"> </v>
      </c>
      <c r="T37" s="1">
        <v>0.05</v>
      </c>
      <c r="U37" s="1">
        <v>10</v>
      </c>
      <c r="V37" s="1">
        <v>100</v>
      </c>
      <c r="W37" s="1">
        <v>43118</v>
      </c>
      <c r="X37" s="1">
        <v>43209</v>
      </c>
      <c r="Y37" s="1">
        <v>11</v>
      </c>
      <c r="Z37" s="1">
        <v>2</v>
      </c>
      <c r="AA37" s="1" t="str">
        <f>IFERROR(VLOOKUP(Z37,dm_ts!$G$12:$H$14,2,0)," ")</f>
        <v>Tiêu thụ nội địa</v>
      </c>
    </row>
    <row r="38" spans="1:27" x14ac:dyDescent="0.2">
      <c r="A38" s="1">
        <v>886</v>
      </c>
      <c r="B38" s="1" t="str">
        <f>VLOOKUP(A38,'[1]Danh muc huyen'!B$8:C$18,2,0)</f>
        <v xml:space="preserve">Huyện An Phú </v>
      </c>
      <c r="C38" s="1">
        <v>30343</v>
      </c>
      <c r="D38" s="11">
        <v>33</v>
      </c>
      <c r="E38" s="7" t="str">
        <f>VLOOKUP(C38,[1]DanhMuc_31_03_2012!B$7:C$173,2,0)</f>
        <v>Xã Khánh Bình</v>
      </c>
      <c r="F38" s="7">
        <v>7</v>
      </c>
      <c r="G38" s="7" t="str">
        <f t="shared" si="1"/>
        <v>3034307</v>
      </c>
      <c r="H38" s="7" t="str">
        <f>VLOOKUP(VALUE(G38),[1]Danhmuc_31_3_2012!E$6:G$894,3,0)</f>
        <v>Ấp Búng Nhỏ</v>
      </c>
      <c r="I38" s="7" t="s">
        <v>45</v>
      </c>
      <c r="J38" s="7">
        <v>7</v>
      </c>
      <c r="K38" s="7" t="str">
        <f>IFERROR(VLOOKUP(J38,dm_ts!$B$3:$C$24,2,0)," ")</f>
        <v>Cá he, mè vinh</v>
      </c>
      <c r="L38" s="7">
        <v>3200</v>
      </c>
      <c r="M38" s="1">
        <v>2500</v>
      </c>
      <c r="N38" s="1">
        <v>3</v>
      </c>
      <c r="O38" s="1" t="s">
        <v>205</v>
      </c>
      <c r="P38" s="1">
        <v>0</v>
      </c>
      <c r="Q38" s="1" t="str">
        <f>IFERROR(VLOOKUP(P38,dm_ts!$G$4:$H$9,2,0)," ")</f>
        <v xml:space="preserve"> </v>
      </c>
      <c r="T38" s="1">
        <v>1.2E-2</v>
      </c>
      <c r="U38" s="1">
        <v>4.5999999999999996</v>
      </c>
      <c r="V38" s="1">
        <v>0.9</v>
      </c>
      <c r="W38" s="1">
        <v>43299</v>
      </c>
      <c r="X38" s="1">
        <v>43300</v>
      </c>
      <c r="Y38" s="1">
        <v>2.7</v>
      </c>
      <c r="Z38" s="1">
        <v>2</v>
      </c>
      <c r="AA38" s="1" t="str">
        <f>IFERROR(VLOOKUP(Z38,dm_ts!$G$12:$H$14,2,0)," ")</f>
        <v>Tiêu thụ nội địa</v>
      </c>
    </row>
    <row r="39" spans="1:27" x14ac:dyDescent="0.2">
      <c r="A39" s="1">
        <v>886</v>
      </c>
      <c r="B39" s="1" t="str">
        <f>VLOOKUP(A39,'[1]Danh muc huyen'!B$8:C$18,2,0)</f>
        <v xml:space="preserve">Huyện An Phú </v>
      </c>
      <c r="C39" s="1">
        <v>30343</v>
      </c>
      <c r="D39" s="11">
        <v>34</v>
      </c>
      <c r="E39" s="7" t="str">
        <f>VLOOKUP(C39,[1]DanhMuc_31_03_2012!B$7:C$173,2,0)</f>
        <v>Xã Khánh Bình</v>
      </c>
      <c r="F39" s="7">
        <v>7</v>
      </c>
      <c r="G39" s="7" t="str">
        <f t="shared" si="1"/>
        <v>3034307</v>
      </c>
      <c r="H39" s="7" t="str">
        <f>VLOOKUP(VALUE(G39),[1]Danhmuc_31_3_2012!E$6:G$894,3,0)</f>
        <v>Ấp Búng Nhỏ</v>
      </c>
      <c r="I39" s="7" t="s">
        <v>47</v>
      </c>
      <c r="J39" s="7">
        <v>7</v>
      </c>
      <c r="K39" s="7" t="str">
        <f>IFERROR(VLOOKUP(J39,dm_ts!$B$3:$C$24,2,0)," ")</f>
        <v>Cá he, mè vinh</v>
      </c>
      <c r="L39" s="7">
        <v>3700</v>
      </c>
      <c r="M39" s="1">
        <v>3000</v>
      </c>
      <c r="N39" s="1">
        <v>3</v>
      </c>
      <c r="O39" s="1" t="s">
        <v>205</v>
      </c>
      <c r="P39" s="1">
        <v>0</v>
      </c>
      <c r="Q39" s="1" t="str">
        <f>IFERROR(VLOOKUP(P39,dm_ts!$G$4:$H$9,2,0)," ")</f>
        <v xml:space="preserve"> </v>
      </c>
      <c r="T39" s="1">
        <v>4.4999999999999998E-2</v>
      </c>
      <c r="U39" s="1">
        <v>2</v>
      </c>
      <c r="V39" s="1">
        <v>100</v>
      </c>
      <c r="W39" s="1">
        <v>43238</v>
      </c>
      <c r="X39" s="1">
        <v>43239</v>
      </c>
      <c r="Y39" s="1">
        <v>10</v>
      </c>
      <c r="Z39" s="1">
        <v>2</v>
      </c>
      <c r="AA39" s="1" t="str">
        <f>IFERROR(VLOOKUP(Z39,dm_ts!$G$12:$H$14,2,0)," ")</f>
        <v>Tiêu thụ nội địa</v>
      </c>
    </row>
    <row r="40" spans="1:27" x14ac:dyDescent="0.2">
      <c r="A40" s="1">
        <v>886</v>
      </c>
      <c r="B40" s="1" t="str">
        <f>VLOOKUP(A40,'[1]Danh muc huyen'!B$8:C$18,2,0)</f>
        <v xml:space="preserve">Huyện An Phú </v>
      </c>
      <c r="C40" s="1">
        <v>30346</v>
      </c>
      <c r="D40" s="11">
        <v>35</v>
      </c>
      <c r="E40" s="7" t="str">
        <f>VLOOKUP(C40,[1]DanhMuc_31_03_2012!B$7:C$173,2,0)</f>
        <v>Xã Quốc Thái</v>
      </c>
      <c r="F40" s="7">
        <v>5</v>
      </c>
      <c r="G40" s="7" t="str">
        <f t="shared" si="1"/>
        <v>3034605</v>
      </c>
      <c r="H40" s="7" t="str">
        <f>VLOOKUP(VALUE(G40),[1]Danhmuc_31_3_2012!E$6:G$894,3,0)</f>
        <v>Ấp Quốc Khánh</v>
      </c>
      <c r="I40" s="7" t="s">
        <v>52</v>
      </c>
      <c r="J40" s="7">
        <v>1</v>
      </c>
      <c r="K40" s="7" t="str">
        <f>IFERROR(VLOOKUP(J40,dm_ts!$B$3:$C$24,2,0)," ")</f>
        <v>Cá tra</v>
      </c>
      <c r="L40" s="7">
        <v>1100</v>
      </c>
      <c r="M40" s="1">
        <v>1000</v>
      </c>
      <c r="N40" s="1">
        <v>1</v>
      </c>
      <c r="O40" s="1" t="s">
        <v>208</v>
      </c>
      <c r="P40" s="1">
        <v>0</v>
      </c>
      <c r="Q40" s="1" t="str">
        <f>IFERROR(VLOOKUP(P40,dm_ts!$G$4:$H$9,2,0)," ")</f>
        <v xml:space="preserve"> </v>
      </c>
      <c r="T40" s="1">
        <v>0.01</v>
      </c>
      <c r="U40" s="1">
        <v>10</v>
      </c>
      <c r="V40" s="1">
        <v>300</v>
      </c>
      <c r="W40" s="1">
        <v>43299</v>
      </c>
      <c r="X40" s="1">
        <v>43452</v>
      </c>
      <c r="Y40" s="1">
        <v>8</v>
      </c>
      <c r="Z40" s="1">
        <v>2</v>
      </c>
      <c r="AA40" s="1" t="str">
        <f>IFERROR(VLOOKUP(Z40,dm_ts!$G$12:$H$14,2,0)," ")</f>
        <v>Tiêu thụ nội địa</v>
      </c>
    </row>
    <row r="41" spans="1:27" x14ac:dyDescent="0.2">
      <c r="A41" s="1">
        <v>886</v>
      </c>
      <c r="B41" s="1" t="str">
        <f>VLOOKUP(A41,'[1]Danh muc huyen'!B$8:C$18,2,0)</f>
        <v xml:space="preserve">Huyện An Phú </v>
      </c>
      <c r="C41" s="1">
        <v>30346</v>
      </c>
      <c r="D41" s="11">
        <v>36</v>
      </c>
      <c r="E41" s="7" t="str">
        <f>VLOOKUP(C41,[1]DanhMuc_31_03_2012!B$7:C$173,2,0)</f>
        <v>Xã Quốc Thái</v>
      </c>
      <c r="F41" s="7">
        <v>5</v>
      </c>
      <c r="G41" s="7" t="str">
        <f t="shared" si="1"/>
        <v>3034605</v>
      </c>
      <c r="H41" s="7" t="str">
        <f>VLOOKUP(VALUE(G41),[1]Danhmuc_31_3_2012!E$6:G$894,3,0)</f>
        <v>Ấp Quốc Khánh</v>
      </c>
      <c r="I41" s="7" t="s">
        <v>53</v>
      </c>
      <c r="J41" s="7"/>
      <c r="K41" s="7" t="str">
        <f>IFERROR(VLOOKUP(J41,dm_ts!$B$3:$C$24,2,0)," ")</f>
        <v xml:space="preserve"> </v>
      </c>
      <c r="L41" s="7"/>
      <c r="O41" s="1" t="s">
        <v>207</v>
      </c>
      <c r="Q41" s="1" t="str">
        <f>IFERROR(VLOOKUP(P41,dm_ts!$G$4:$H$9,2,0)," ")</f>
        <v xml:space="preserve"> </v>
      </c>
      <c r="Z41" s="1">
        <v>0</v>
      </c>
      <c r="AA41" s="1" t="str">
        <f>IFERROR(VLOOKUP(Z41,dm_ts!$G$12:$H$14,2,0)," ")</f>
        <v xml:space="preserve"> </v>
      </c>
    </row>
    <row r="42" spans="1:27" x14ac:dyDescent="0.2">
      <c r="A42" s="1">
        <v>886</v>
      </c>
      <c r="B42" s="1" t="str">
        <f>VLOOKUP(A42,'[1]Danh muc huyen'!B$8:C$18,2,0)</f>
        <v xml:space="preserve">Huyện An Phú </v>
      </c>
      <c r="C42" s="1">
        <v>30346</v>
      </c>
      <c r="D42" s="11">
        <v>37</v>
      </c>
      <c r="E42" s="7" t="str">
        <f>VLOOKUP(C42,[1]DanhMuc_31_03_2012!B$7:C$173,2,0)</f>
        <v>Xã Quốc Thái</v>
      </c>
      <c r="F42" s="7">
        <v>7</v>
      </c>
      <c r="G42" s="7" t="str">
        <f t="shared" si="1"/>
        <v>3034607</v>
      </c>
      <c r="H42" s="7" t="str">
        <f>VLOOKUP(VALUE(G42),[1]Danhmuc_31_3_2012!E$6:G$894,3,0)</f>
        <v>Ấp Quốc Hưng</v>
      </c>
      <c r="I42" s="7" t="s">
        <v>60</v>
      </c>
      <c r="J42" s="7"/>
      <c r="K42" s="7" t="str">
        <f>IFERROR(VLOOKUP(J42,dm_ts!$B$3:$C$24,2,0)," ")</f>
        <v xml:space="preserve"> </v>
      </c>
      <c r="L42" s="7"/>
      <c r="O42" s="1" t="s">
        <v>207</v>
      </c>
      <c r="Q42" s="1" t="str">
        <f>IFERROR(VLOOKUP(P42,dm_ts!$G$4:$H$9,2,0)," ")</f>
        <v xml:space="preserve"> </v>
      </c>
      <c r="Z42" s="1">
        <v>0</v>
      </c>
      <c r="AA42" s="1" t="str">
        <f>IFERROR(VLOOKUP(Z42,dm_ts!$G$12:$H$14,2,0)," ")</f>
        <v xml:space="preserve"> </v>
      </c>
    </row>
    <row r="43" spans="1:27" x14ac:dyDescent="0.2">
      <c r="A43" s="1">
        <v>886</v>
      </c>
      <c r="B43" s="1" t="str">
        <f>VLOOKUP(A43,'[1]Danh muc huyen'!B$8:C$18,2,0)</f>
        <v xml:space="preserve">Huyện An Phú </v>
      </c>
      <c r="C43" s="1">
        <v>30346</v>
      </c>
      <c r="D43" s="11">
        <v>38</v>
      </c>
      <c r="E43" s="7" t="str">
        <f>VLOOKUP(C43,[1]DanhMuc_31_03_2012!B$7:C$173,2,0)</f>
        <v>Xã Quốc Thái</v>
      </c>
      <c r="F43" s="7">
        <v>7</v>
      </c>
      <c r="G43" s="7" t="str">
        <f t="shared" si="1"/>
        <v>3034607</v>
      </c>
      <c r="H43" s="7" t="str">
        <f>VLOOKUP(VALUE(G43),[1]Danhmuc_31_3_2012!E$6:G$894,3,0)</f>
        <v>Ấp Quốc Hưng</v>
      </c>
      <c r="I43" s="7" t="s">
        <v>56</v>
      </c>
      <c r="J43" s="7"/>
      <c r="K43" s="7" t="str">
        <f>IFERROR(VLOOKUP(J43,dm_ts!$B$3:$C$24,2,0)," ")</f>
        <v xml:space="preserve"> </v>
      </c>
      <c r="L43" s="7"/>
      <c r="O43" s="1" t="s">
        <v>207</v>
      </c>
      <c r="Q43" s="1" t="str">
        <f>IFERROR(VLOOKUP(P43,dm_ts!$G$4:$H$9,2,0)," ")</f>
        <v xml:space="preserve"> </v>
      </c>
      <c r="Z43" s="1">
        <v>0</v>
      </c>
      <c r="AA43" s="1" t="str">
        <f>IFERROR(VLOOKUP(Z43,dm_ts!$G$12:$H$14,2,0)," ")</f>
        <v xml:space="preserve"> </v>
      </c>
    </row>
    <row r="44" spans="1:27" x14ac:dyDescent="0.2">
      <c r="A44" s="1">
        <v>886</v>
      </c>
      <c r="B44" s="1" t="str">
        <f>VLOOKUP(A44,'[1]Danh muc huyen'!B$8:C$18,2,0)</f>
        <v xml:space="preserve">Huyện An Phú </v>
      </c>
      <c r="C44" s="1">
        <v>30346</v>
      </c>
      <c r="D44" s="11">
        <v>39</v>
      </c>
      <c r="E44" s="7" t="str">
        <f>VLOOKUP(C44,[1]DanhMuc_31_03_2012!B$7:C$173,2,0)</f>
        <v>Xã Quốc Thái</v>
      </c>
      <c r="F44" s="7">
        <v>7</v>
      </c>
      <c r="G44" s="7" t="str">
        <f t="shared" si="1"/>
        <v>3034607</v>
      </c>
      <c r="H44" s="7" t="str">
        <f>VLOOKUP(VALUE(G44),[1]Danhmuc_31_3_2012!E$6:G$894,3,0)</f>
        <v>Ấp Quốc Hưng</v>
      </c>
      <c r="I44" s="7" t="s">
        <v>57</v>
      </c>
      <c r="J44" s="7"/>
      <c r="K44" s="7" t="str">
        <f>IFERROR(VLOOKUP(J44,dm_ts!$B$3:$C$24,2,0)," ")</f>
        <v xml:space="preserve"> </v>
      </c>
      <c r="L44" s="7"/>
      <c r="O44" s="1" t="s">
        <v>207</v>
      </c>
      <c r="Q44" s="1" t="str">
        <f>IFERROR(VLOOKUP(P44,dm_ts!$G$4:$H$9,2,0)," ")</f>
        <v xml:space="preserve"> </v>
      </c>
      <c r="Z44" s="1">
        <v>0</v>
      </c>
      <c r="AA44" s="1" t="str">
        <f>IFERROR(VLOOKUP(Z44,dm_ts!$G$12:$H$14,2,0)," ")</f>
        <v xml:space="preserve"> </v>
      </c>
    </row>
    <row r="45" spans="1:27" x14ac:dyDescent="0.2">
      <c r="A45" s="1">
        <v>886</v>
      </c>
      <c r="B45" s="1" t="str">
        <f>VLOOKUP(A45,'[1]Danh muc huyen'!B$8:C$18,2,0)</f>
        <v xml:space="preserve">Huyện An Phú </v>
      </c>
      <c r="C45" s="1">
        <v>30346</v>
      </c>
      <c r="D45" s="11">
        <v>40</v>
      </c>
      <c r="E45" s="7" t="str">
        <f>VLOOKUP(C45,[1]DanhMuc_31_03_2012!B$7:C$173,2,0)</f>
        <v>Xã Quốc Thái</v>
      </c>
      <c r="F45" s="7">
        <v>7</v>
      </c>
      <c r="G45" s="7" t="str">
        <f t="shared" si="1"/>
        <v>3034607</v>
      </c>
      <c r="H45" s="7" t="str">
        <f>VLOOKUP(VALUE(G45),[1]Danhmuc_31_3_2012!E$6:G$894,3,0)</f>
        <v>Ấp Quốc Hưng</v>
      </c>
      <c r="I45" s="7" t="s">
        <v>62</v>
      </c>
      <c r="J45" s="7"/>
      <c r="K45" s="7" t="str">
        <f>IFERROR(VLOOKUP(J45,dm_ts!$B$3:$C$24,2,0)," ")</f>
        <v xml:space="preserve"> </v>
      </c>
      <c r="L45" s="7"/>
      <c r="O45" s="1" t="s">
        <v>207</v>
      </c>
      <c r="Q45" s="1" t="str">
        <f>IFERROR(VLOOKUP(P45,dm_ts!$G$4:$H$9,2,0)," ")</f>
        <v xml:space="preserve"> </v>
      </c>
      <c r="Z45" s="1">
        <v>0</v>
      </c>
      <c r="AA45" s="1" t="str">
        <f>IFERROR(VLOOKUP(Z45,dm_ts!$G$12:$H$14,2,0)," ")</f>
        <v xml:space="preserve"> </v>
      </c>
    </row>
    <row r="46" spans="1:27" x14ac:dyDescent="0.2">
      <c r="A46" s="1">
        <v>886</v>
      </c>
      <c r="B46" s="1" t="str">
        <f>VLOOKUP(A46,'[1]Danh muc huyen'!B$8:C$18,2,0)</f>
        <v xml:space="preserve">Huyện An Phú </v>
      </c>
      <c r="C46" s="1">
        <v>30346</v>
      </c>
      <c r="D46" s="11">
        <v>41</v>
      </c>
      <c r="E46" s="7" t="str">
        <f>VLOOKUP(C46,[1]DanhMuc_31_03_2012!B$7:C$173,2,0)</f>
        <v>Xã Quốc Thái</v>
      </c>
      <c r="F46" s="7">
        <v>7</v>
      </c>
      <c r="G46" s="7" t="str">
        <f t="shared" si="1"/>
        <v>3034607</v>
      </c>
      <c r="H46" s="7" t="str">
        <f>VLOOKUP(VALUE(G46),[1]Danhmuc_31_3_2012!E$6:G$894,3,0)</f>
        <v>Ấp Quốc Hưng</v>
      </c>
      <c r="I46" s="7" t="s">
        <v>64</v>
      </c>
      <c r="J46" s="7"/>
      <c r="K46" s="7" t="str">
        <f>IFERROR(VLOOKUP(J46,dm_ts!$B$3:$C$24,2,0)," ")</f>
        <v xml:space="preserve"> </v>
      </c>
      <c r="L46" s="7"/>
      <c r="O46" s="1" t="s">
        <v>207</v>
      </c>
      <c r="Q46" s="1" t="str">
        <f>IFERROR(VLOOKUP(P46,dm_ts!$G$4:$H$9,2,0)," ")</f>
        <v xml:space="preserve"> </v>
      </c>
      <c r="Z46" s="1">
        <v>0</v>
      </c>
      <c r="AA46" s="1" t="str">
        <f>IFERROR(VLOOKUP(Z46,dm_ts!$G$12:$H$14,2,0)," ")</f>
        <v xml:space="preserve"> </v>
      </c>
    </row>
    <row r="47" spans="1:27" x14ac:dyDescent="0.2">
      <c r="A47" s="1">
        <v>886</v>
      </c>
      <c r="B47" s="1" t="str">
        <f>VLOOKUP(A47,'[1]Danh muc huyen'!B$8:C$18,2,0)</f>
        <v xml:space="preserve">Huyện An Phú </v>
      </c>
      <c r="C47" s="1">
        <v>30346</v>
      </c>
      <c r="D47" s="11">
        <v>42</v>
      </c>
      <c r="E47" s="7" t="str">
        <f>VLOOKUP(C47,[1]DanhMuc_31_03_2012!B$7:C$173,2,0)</f>
        <v>Xã Quốc Thái</v>
      </c>
      <c r="F47" s="7">
        <v>7</v>
      </c>
      <c r="G47" s="7" t="str">
        <f t="shared" si="1"/>
        <v>3034607</v>
      </c>
      <c r="H47" s="7" t="str">
        <f>VLOOKUP(VALUE(G47),[1]Danhmuc_31_3_2012!E$6:G$894,3,0)</f>
        <v>Ấp Quốc Hưng</v>
      </c>
      <c r="I47" s="7" t="s">
        <v>22</v>
      </c>
      <c r="J47" s="7"/>
      <c r="K47" s="7" t="str">
        <f>IFERROR(VLOOKUP(J47,dm_ts!$B$3:$C$24,2,0)," ")</f>
        <v xml:space="preserve"> </v>
      </c>
      <c r="L47" s="7"/>
      <c r="O47" s="1" t="s">
        <v>207</v>
      </c>
      <c r="Q47" s="1" t="str">
        <f>IFERROR(VLOOKUP(P47,dm_ts!$G$4:$H$9,2,0)," ")</f>
        <v xml:space="preserve"> </v>
      </c>
      <c r="Z47" s="1">
        <v>0</v>
      </c>
      <c r="AA47" s="1" t="str">
        <f>IFERROR(VLOOKUP(Z47,dm_ts!$G$12:$H$14,2,0)," ")</f>
        <v xml:space="preserve"> </v>
      </c>
    </row>
    <row r="48" spans="1:27" x14ac:dyDescent="0.2">
      <c r="A48" s="1">
        <v>886</v>
      </c>
      <c r="B48" s="1" t="str">
        <f>VLOOKUP(A48,'[1]Danh muc huyen'!B$8:C$18,2,0)</f>
        <v xml:space="preserve">Huyện An Phú </v>
      </c>
      <c r="C48" s="1">
        <v>30346</v>
      </c>
      <c r="D48" s="11">
        <v>43</v>
      </c>
      <c r="E48" s="7" t="str">
        <f>VLOOKUP(C48,[1]DanhMuc_31_03_2012!B$7:C$173,2,0)</f>
        <v>Xã Quốc Thái</v>
      </c>
      <c r="F48" s="7">
        <v>7</v>
      </c>
      <c r="G48" s="7" t="str">
        <f t="shared" si="1"/>
        <v>3034607</v>
      </c>
      <c r="H48" s="7" t="str">
        <f>VLOOKUP(VALUE(G48),[1]Danhmuc_31_3_2012!E$6:G$894,3,0)</f>
        <v>Ấp Quốc Hưng</v>
      </c>
      <c r="I48" s="7" t="s">
        <v>54</v>
      </c>
      <c r="J48" s="7"/>
      <c r="K48" s="7" t="str">
        <f>IFERROR(VLOOKUP(J48,dm_ts!$B$3:$C$24,2,0)," ")</f>
        <v xml:space="preserve"> </v>
      </c>
      <c r="L48" s="7"/>
      <c r="O48" s="1" t="s">
        <v>207</v>
      </c>
      <c r="Q48" s="1" t="str">
        <f>IFERROR(VLOOKUP(P48,dm_ts!$G$4:$H$9,2,0)," ")</f>
        <v xml:space="preserve"> </v>
      </c>
      <c r="Z48" s="1">
        <v>0</v>
      </c>
      <c r="AA48" s="1" t="str">
        <f>IFERROR(VLOOKUP(Z48,dm_ts!$G$12:$H$14,2,0)," ")</f>
        <v xml:space="preserve"> </v>
      </c>
    </row>
    <row r="49" spans="1:27" x14ac:dyDescent="0.2">
      <c r="A49" s="1">
        <v>886</v>
      </c>
      <c r="B49" s="1" t="str">
        <f>VLOOKUP(A49,'[1]Danh muc huyen'!B$8:C$18,2,0)</f>
        <v xml:space="preserve">Huyện An Phú </v>
      </c>
      <c r="C49" s="1">
        <v>30346</v>
      </c>
      <c r="D49" s="11">
        <v>44</v>
      </c>
      <c r="E49" s="7" t="str">
        <f>VLOOKUP(C49,[1]DanhMuc_31_03_2012!B$7:C$173,2,0)</f>
        <v>Xã Quốc Thái</v>
      </c>
      <c r="F49" s="7">
        <v>7</v>
      </c>
      <c r="G49" s="7" t="str">
        <f t="shared" si="1"/>
        <v>3034607</v>
      </c>
      <c r="H49" s="7" t="str">
        <f>VLOOKUP(VALUE(G49),[1]Danhmuc_31_3_2012!E$6:G$894,3,0)</f>
        <v>Ấp Quốc Hưng</v>
      </c>
      <c r="I49" s="7" t="s">
        <v>61</v>
      </c>
      <c r="J49" s="7"/>
      <c r="K49" s="7" t="str">
        <f>IFERROR(VLOOKUP(J49,dm_ts!$B$3:$C$24,2,0)," ")</f>
        <v xml:space="preserve"> </v>
      </c>
      <c r="L49" s="7"/>
      <c r="O49" s="1" t="s">
        <v>207</v>
      </c>
      <c r="Q49" s="1" t="str">
        <f>IFERROR(VLOOKUP(P49,dm_ts!$G$4:$H$9,2,0)," ")</f>
        <v xml:space="preserve"> </v>
      </c>
      <c r="Z49" s="1">
        <v>0</v>
      </c>
      <c r="AA49" s="1" t="str">
        <f>IFERROR(VLOOKUP(Z49,dm_ts!$G$12:$H$14,2,0)," ")</f>
        <v xml:space="preserve"> </v>
      </c>
    </row>
    <row r="50" spans="1:27" x14ac:dyDescent="0.2">
      <c r="A50" s="1">
        <v>886</v>
      </c>
      <c r="B50" s="1" t="str">
        <f>VLOOKUP(A50,'[1]Danh muc huyen'!B$8:C$18,2,0)</f>
        <v xml:space="preserve">Huyện An Phú </v>
      </c>
      <c r="C50" s="1">
        <v>30346</v>
      </c>
      <c r="D50" s="11">
        <v>45</v>
      </c>
      <c r="E50" s="7" t="str">
        <f>VLOOKUP(C50,[1]DanhMuc_31_03_2012!B$7:C$173,2,0)</f>
        <v>Xã Quốc Thái</v>
      </c>
      <c r="F50" s="7">
        <v>7</v>
      </c>
      <c r="G50" s="7" t="str">
        <f t="shared" si="1"/>
        <v>3034607</v>
      </c>
      <c r="H50" s="7" t="str">
        <f>VLOOKUP(VALUE(G50),[1]Danhmuc_31_3_2012!E$6:G$894,3,0)</f>
        <v>Ấp Quốc Hưng</v>
      </c>
      <c r="I50" s="7" t="s">
        <v>58</v>
      </c>
      <c r="J50" s="7">
        <v>15</v>
      </c>
      <c r="K50" s="7" t="str">
        <f>IFERROR(VLOOKUP(J50,dm_ts!$B$3:$C$24,2,0)," ")</f>
        <v>Cá khác</v>
      </c>
      <c r="L50" s="7">
        <v>5500</v>
      </c>
      <c r="M50" s="1">
        <v>5000</v>
      </c>
      <c r="N50" s="1">
        <v>3</v>
      </c>
      <c r="O50" s="1" t="s">
        <v>205</v>
      </c>
      <c r="P50" s="1">
        <v>0</v>
      </c>
      <c r="Q50" s="1" t="str">
        <f>IFERROR(VLOOKUP(P50,dm_ts!$G$4:$H$9,2,0)," ")</f>
        <v xml:space="preserve"> </v>
      </c>
      <c r="T50" s="1">
        <v>0.01</v>
      </c>
      <c r="U50" s="1">
        <v>15</v>
      </c>
      <c r="V50" s="1">
        <v>10</v>
      </c>
      <c r="W50" s="1">
        <v>43299</v>
      </c>
      <c r="X50" s="1">
        <v>43331</v>
      </c>
      <c r="Y50" s="1">
        <v>0.3</v>
      </c>
      <c r="Z50" s="1">
        <v>3</v>
      </c>
      <c r="AA50" s="1" t="str">
        <f>IFERROR(VLOOKUP(Z50,dm_ts!$G$12:$H$14,2,0)," ")</f>
        <v xml:space="preserve">Không xác định </v>
      </c>
    </row>
    <row r="51" spans="1:27" x14ac:dyDescent="0.2">
      <c r="A51" s="1">
        <v>886</v>
      </c>
      <c r="B51" s="1" t="str">
        <f>VLOOKUP(A51,'[1]Danh muc huyen'!B$8:C$18,2,0)</f>
        <v xml:space="preserve">Huyện An Phú </v>
      </c>
      <c r="C51" s="1">
        <v>30346</v>
      </c>
      <c r="D51" s="11">
        <v>46</v>
      </c>
      <c r="E51" s="7" t="str">
        <f>VLOOKUP(C51,[1]DanhMuc_31_03_2012!B$7:C$173,2,0)</f>
        <v>Xã Quốc Thái</v>
      </c>
      <c r="F51" s="7">
        <v>7</v>
      </c>
      <c r="G51" s="7" t="str">
        <f t="shared" si="1"/>
        <v>3034607</v>
      </c>
      <c r="H51" s="7" t="str">
        <f>VLOOKUP(VALUE(G51),[1]Danhmuc_31_3_2012!E$6:G$894,3,0)</f>
        <v>Ấp Quốc Hưng</v>
      </c>
      <c r="I51" s="7" t="s">
        <v>59</v>
      </c>
      <c r="J51" s="7"/>
      <c r="K51" s="7" t="str">
        <f>IFERROR(VLOOKUP(J51,dm_ts!$B$3:$C$24,2,0)," ")</f>
        <v xml:space="preserve"> </v>
      </c>
      <c r="L51" s="7"/>
      <c r="O51" s="1" t="s">
        <v>207</v>
      </c>
      <c r="Q51" s="1" t="str">
        <f>IFERROR(VLOOKUP(P51,dm_ts!$G$4:$H$9,2,0)," ")</f>
        <v xml:space="preserve"> </v>
      </c>
      <c r="Z51" s="1">
        <v>0</v>
      </c>
      <c r="AA51" s="1" t="str">
        <f>IFERROR(VLOOKUP(Z51,dm_ts!$G$12:$H$14,2,0)," ")</f>
        <v xml:space="preserve"> </v>
      </c>
    </row>
    <row r="52" spans="1:27" x14ac:dyDescent="0.2">
      <c r="A52" s="1">
        <v>886</v>
      </c>
      <c r="B52" s="1" t="str">
        <f>VLOOKUP(A52,'[1]Danh muc huyen'!B$8:C$18,2,0)</f>
        <v xml:space="preserve">Huyện An Phú </v>
      </c>
      <c r="C52" s="1">
        <v>30346</v>
      </c>
      <c r="D52" s="11">
        <v>47</v>
      </c>
      <c r="E52" s="7" t="str">
        <f>VLOOKUP(C52,[1]DanhMuc_31_03_2012!B$7:C$173,2,0)</f>
        <v>Xã Quốc Thái</v>
      </c>
      <c r="F52" s="7">
        <v>7</v>
      </c>
      <c r="G52" s="7" t="str">
        <f t="shared" si="1"/>
        <v>3034607</v>
      </c>
      <c r="H52" s="7" t="str">
        <f>VLOOKUP(VALUE(G52),[1]Danhmuc_31_3_2012!E$6:G$894,3,0)</f>
        <v>Ấp Quốc Hưng</v>
      </c>
      <c r="I52" s="7" t="s">
        <v>55</v>
      </c>
      <c r="J52" s="7">
        <v>1</v>
      </c>
      <c r="K52" s="7" t="str">
        <f>IFERROR(VLOOKUP(J52,dm_ts!$B$3:$C$24,2,0)," ")</f>
        <v>Cá tra</v>
      </c>
      <c r="L52" s="7">
        <v>1100</v>
      </c>
      <c r="M52" s="1">
        <v>1000</v>
      </c>
      <c r="N52" s="1">
        <v>1</v>
      </c>
      <c r="O52" s="1" t="s">
        <v>208</v>
      </c>
      <c r="P52" s="1">
        <v>0</v>
      </c>
      <c r="Q52" s="1" t="str">
        <f>IFERROR(VLOOKUP(P52,dm_ts!$G$4:$H$9,2,0)," ")</f>
        <v xml:space="preserve"> </v>
      </c>
      <c r="T52" s="1">
        <v>0.06</v>
      </c>
      <c r="U52" s="1">
        <v>20</v>
      </c>
      <c r="V52" s="1">
        <v>500</v>
      </c>
      <c r="W52" s="1">
        <v>43299</v>
      </c>
      <c r="X52" s="1">
        <v>43300</v>
      </c>
      <c r="Y52" s="1">
        <v>30</v>
      </c>
      <c r="Z52" s="1">
        <v>2</v>
      </c>
      <c r="AA52" s="1" t="str">
        <f>IFERROR(VLOOKUP(Z52,dm_ts!$G$12:$H$14,2,0)," ")</f>
        <v>Tiêu thụ nội địa</v>
      </c>
    </row>
    <row r="53" spans="1:27" x14ac:dyDescent="0.2">
      <c r="A53" s="1">
        <v>886</v>
      </c>
      <c r="B53" s="1" t="str">
        <f>VLOOKUP(A53,'[1]Danh muc huyen'!B$8:C$18,2,0)</f>
        <v xml:space="preserve">Huyện An Phú </v>
      </c>
      <c r="C53" s="1">
        <v>30346</v>
      </c>
      <c r="D53" s="11">
        <v>48</v>
      </c>
      <c r="E53" s="7" t="str">
        <f>VLOOKUP(C53,[1]DanhMuc_31_03_2012!B$7:C$173,2,0)</f>
        <v>Xã Quốc Thái</v>
      </c>
      <c r="F53" s="7">
        <v>7</v>
      </c>
      <c r="G53" s="7" t="str">
        <f t="shared" si="1"/>
        <v>3034607</v>
      </c>
      <c r="H53" s="7" t="str">
        <f>VLOOKUP(VALUE(G53),[1]Danhmuc_31_3_2012!E$6:G$894,3,0)</f>
        <v>Ấp Quốc Hưng</v>
      </c>
      <c r="I53" s="7" t="s">
        <v>63</v>
      </c>
      <c r="J53" s="7"/>
      <c r="K53" s="7" t="str">
        <f>IFERROR(VLOOKUP(J53,dm_ts!$B$3:$C$24,2,0)," ")</f>
        <v xml:space="preserve"> </v>
      </c>
      <c r="L53" s="7"/>
      <c r="O53" s="1" t="s">
        <v>207</v>
      </c>
      <c r="Q53" s="1" t="str">
        <f>IFERROR(VLOOKUP(P53,dm_ts!$G$4:$H$9,2,0)," ")</f>
        <v xml:space="preserve"> </v>
      </c>
      <c r="Z53" s="1">
        <v>0</v>
      </c>
      <c r="AA53" s="1" t="str">
        <f>IFERROR(VLOOKUP(Z53,dm_ts!$G$12:$H$14,2,0)," ")</f>
        <v xml:space="preserve"> </v>
      </c>
    </row>
    <row r="54" spans="1:27" x14ac:dyDescent="0.2">
      <c r="A54" s="1">
        <v>886</v>
      </c>
      <c r="B54" s="1" t="str">
        <f>VLOOKUP(A54,'[1]Danh muc huyen'!B$8:C$18,2,0)</f>
        <v xml:space="preserve">Huyện An Phú </v>
      </c>
      <c r="C54" s="1">
        <v>30346</v>
      </c>
      <c r="D54" s="11">
        <v>49</v>
      </c>
      <c r="E54" s="7" t="str">
        <f>VLOOKUP(C54,[1]DanhMuc_31_03_2012!B$7:C$173,2,0)</f>
        <v>Xã Quốc Thái</v>
      </c>
      <c r="F54" s="7">
        <v>7</v>
      </c>
      <c r="G54" s="7" t="str">
        <f t="shared" si="1"/>
        <v>3034607</v>
      </c>
      <c r="H54" s="7" t="str">
        <f>VLOOKUP(VALUE(G54),[1]Danhmuc_31_3_2012!E$6:G$894,3,0)</f>
        <v>Ấp Quốc Hưng</v>
      </c>
      <c r="I54" s="7" t="s">
        <v>67</v>
      </c>
      <c r="J54" s="7"/>
      <c r="K54" s="7" t="str">
        <f>IFERROR(VLOOKUP(J54,dm_ts!$B$3:$C$24,2,0)," ")</f>
        <v xml:space="preserve"> </v>
      </c>
      <c r="L54" s="7"/>
      <c r="O54" s="1" t="s">
        <v>207</v>
      </c>
      <c r="Q54" s="1" t="str">
        <f>IFERROR(VLOOKUP(P54,dm_ts!$G$4:$H$9,2,0)," ")</f>
        <v xml:space="preserve"> </v>
      </c>
      <c r="Z54" s="1">
        <v>0</v>
      </c>
      <c r="AA54" s="1" t="str">
        <f>IFERROR(VLOOKUP(Z54,dm_ts!$G$12:$H$14,2,0)," ")</f>
        <v xml:space="preserve"> </v>
      </c>
    </row>
    <row r="55" spans="1:27" x14ac:dyDescent="0.2">
      <c r="A55" s="1">
        <v>886</v>
      </c>
      <c r="B55" s="1" t="str">
        <f>VLOOKUP(A55,'[1]Danh muc huyen'!B$8:C$18,2,0)</f>
        <v xml:space="preserve">Huyện An Phú </v>
      </c>
      <c r="C55" s="1">
        <v>30346</v>
      </c>
      <c r="D55" s="11">
        <v>50</v>
      </c>
      <c r="E55" s="7" t="str">
        <f>VLOOKUP(C55,[1]DanhMuc_31_03_2012!B$7:C$173,2,0)</f>
        <v>Xã Quốc Thái</v>
      </c>
      <c r="F55" s="7">
        <v>7</v>
      </c>
      <c r="G55" s="7" t="str">
        <f t="shared" si="1"/>
        <v>3034607</v>
      </c>
      <c r="H55" s="7" t="str">
        <f>VLOOKUP(VALUE(G55),[1]Danhmuc_31_3_2012!E$6:G$894,3,0)</f>
        <v>Ấp Quốc Hưng</v>
      </c>
      <c r="I55" s="7" t="s">
        <v>66</v>
      </c>
      <c r="J55" s="7">
        <v>1</v>
      </c>
      <c r="K55" s="7" t="str">
        <f>IFERROR(VLOOKUP(J55,dm_ts!$B$3:$C$24,2,0)," ")</f>
        <v>Cá tra</v>
      </c>
      <c r="L55" s="7">
        <v>1100</v>
      </c>
      <c r="M55" s="1">
        <v>1000</v>
      </c>
      <c r="N55" s="1">
        <v>1</v>
      </c>
      <c r="O55" s="1" t="s">
        <v>208</v>
      </c>
      <c r="P55" s="1">
        <v>0</v>
      </c>
      <c r="Q55" s="1" t="str">
        <f>IFERROR(VLOOKUP(P55,dm_ts!$G$4:$H$9,2,0)," ")</f>
        <v xml:space="preserve"> </v>
      </c>
      <c r="T55" s="1">
        <v>0.04</v>
      </c>
      <c r="U55" s="1">
        <v>34</v>
      </c>
      <c r="V55" s="1">
        <v>50</v>
      </c>
      <c r="W55" s="1">
        <v>43391</v>
      </c>
      <c r="X55" s="1">
        <v>43392</v>
      </c>
      <c r="Y55" s="1">
        <v>24</v>
      </c>
      <c r="Z55" s="1">
        <v>2</v>
      </c>
      <c r="AA55" s="1" t="str">
        <f>IFERROR(VLOOKUP(Z55,dm_ts!$G$12:$H$14,2,0)," ")</f>
        <v>Tiêu thụ nội địa</v>
      </c>
    </row>
    <row r="56" spans="1:27" x14ac:dyDescent="0.2">
      <c r="A56" s="1">
        <v>886</v>
      </c>
      <c r="B56" s="1" t="str">
        <f>VLOOKUP(A56,'[1]Danh muc huyen'!B$8:C$18,2,0)</f>
        <v xml:space="preserve">Huyện An Phú </v>
      </c>
      <c r="C56" s="1">
        <v>30346</v>
      </c>
      <c r="D56" s="11">
        <v>51</v>
      </c>
      <c r="E56" s="7" t="str">
        <f>VLOOKUP(C56,[1]DanhMuc_31_03_2012!B$7:C$173,2,0)</f>
        <v>Xã Quốc Thái</v>
      </c>
      <c r="F56" s="7">
        <v>7</v>
      </c>
      <c r="G56" s="7" t="str">
        <f t="shared" si="1"/>
        <v>3034607</v>
      </c>
      <c r="H56" s="7" t="str">
        <f>VLOOKUP(VALUE(G56),[1]Danhmuc_31_3_2012!E$6:G$894,3,0)</f>
        <v>Ấp Quốc Hưng</v>
      </c>
      <c r="I56" s="7" t="s">
        <v>65</v>
      </c>
      <c r="J56" s="7"/>
      <c r="K56" s="7" t="str">
        <f>IFERROR(VLOOKUP(J56,dm_ts!$B$3:$C$24,2,0)," ")</f>
        <v xml:space="preserve"> </v>
      </c>
      <c r="L56" s="7"/>
      <c r="O56" s="1" t="s">
        <v>207</v>
      </c>
      <c r="Q56" s="1" t="str">
        <f>IFERROR(VLOOKUP(P56,dm_ts!$G$4:$H$9,2,0)," ")</f>
        <v xml:space="preserve"> </v>
      </c>
      <c r="Z56" s="1">
        <v>0</v>
      </c>
      <c r="AA56" s="1" t="str">
        <f>IFERROR(VLOOKUP(Z56,dm_ts!$G$12:$H$14,2,0)," ")</f>
        <v xml:space="preserve"> </v>
      </c>
    </row>
    <row r="57" spans="1:27" x14ac:dyDescent="0.2">
      <c r="A57" s="1">
        <v>886</v>
      </c>
      <c r="B57" s="1" t="str">
        <f>VLOOKUP(A57,'[1]Danh muc huyen'!B$8:C$18,2,0)</f>
        <v xml:space="preserve">Huyện An Phú </v>
      </c>
      <c r="C57" s="1">
        <v>30349</v>
      </c>
      <c r="D57" s="11">
        <v>52</v>
      </c>
      <c r="E57" s="7" t="str">
        <f>VLOOKUP(C57,[1]DanhMuc_31_03_2012!B$7:C$173,2,0)</f>
        <v>Xã Nhơn Hội</v>
      </c>
      <c r="F57" s="7">
        <v>1</v>
      </c>
      <c r="G57" s="7" t="str">
        <f t="shared" si="1"/>
        <v>3034901</v>
      </c>
      <c r="H57" s="7" t="str">
        <f>VLOOKUP(VALUE(G57),[1]Danhmuc_31_3_2012!E$6:G$894,3,0)</f>
        <v>Ấp Bắc Đai</v>
      </c>
      <c r="I57" s="7" t="s">
        <v>68</v>
      </c>
      <c r="J57" s="7">
        <v>1</v>
      </c>
      <c r="K57" s="7" t="str">
        <f>IFERROR(VLOOKUP(J57,dm_ts!$B$3:$C$24,2,0)," ")</f>
        <v>Cá tra</v>
      </c>
      <c r="L57" s="7">
        <v>1100</v>
      </c>
      <c r="M57" s="1">
        <v>1000</v>
      </c>
      <c r="N57" s="1">
        <v>3</v>
      </c>
      <c r="O57" s="1" t="s">
        <v>205</v>
      </c>
      <c r="P57" s="1">
        <v>0</v>
      </c>
      <c r="Q57" s="1" t="str">
        <f>IFERROR(VLOOKUP(P57,dm_ts!$G$4:$H$9,2,0)," ")</f>
        <v xml:space="preserve"> </v>
      </c>
      <c r="T57" s="1">
        <v>5.0000000000000001E-3</v>
      </c>
      <c r="U57" s="1">
        <v>5</v>
      </c>
      <c r="V57" s="1">
        <v>400</v>
      </c>
      <c r="W57" s="1">
        <v>43177</v>
      </c>
      <c r="X57" s="1">
        <v>43119</v>
      </c>
      <c r="Y57" s="1">
        <v>4</v>
      </c>
      <c r="Z57" s="1">
        <v>3</v>
      </c>
      <c r="AA57" s="1" t="str">
        <f>IFERROR(VLOOKUP(Z57,dm_ts!$G$12:$H$14,2,0)," ")</f>
        <v xml:space="preserve">Không xác định </v>
      </c>
    </row>
    <row r="58" spans="1:27" x14ac:dyDescent="0.2">
      <c r="A58" s="1">
        <v>886</v>
      </c>
      <c r="B58" s="1" t="str">
        <f>VLOOKUP(A58,'[1]Danh muc huyen'!B$8:C$18,2,0)</f>
        <v xml:space="preserve">Huyện An Phú </v>
      </c>
      <c r="C58" s="1">
        <v>30349</v>
      </c>
      <c r="D58" s="11">
        <v>53</v>
      </c>
      <c r="E58" s="7" t="str">
        <f>VLOOKUP(C58,[1]DanhMuc_31_03_2012!B$7:C$173,2,0)</f>
        <v>Xã Nhơn Hội</v>
      </c>
      <c r="F58" s="7">
        <v>1</v>
      </c>
      <c r="G58" s="7" t="str">
        <f t="shared" si="1"/>
        <v>3034901</v>
      </c>
      <c r="H58" s="7" t="str">
        <f>VLOOKUP(VALUE(G58),[1]Danhmuc_31_3_2012!E$6:G$894,3,0)</f>
        <v>Ấp Bắc Đai</v>
      </c>
      <c r="I58" s="7" t="s">
        <v>69</v>
      </c>
      <c r="J58" s="7">
        <v>15</v>
      </c>
      <c r="K58" s="7" t="str">
        <f>IFERROR(VLOOKUP(J58,dm_ts!$B$3:$C$24,2,0)," ")</f>
        <v>Cá khác</v>
      </c>
      <c r="L58" s="7">
        <v>1500</v>
      </c>
      <c r="M58" s="1">
        <v>1000</v>
      </c>
      <c r="N58" s="1">
        <v>1</v>
      </c>
      <c r="O58" s="1" t="s">
        <v>208</v>
      </c>
      <c r="P58" s="1">
        <v>0</v>
      </c>
      <c r="Q58" s="1" t="str">
        <f>IFERROR(VLOOKUP(P58,dm_ts!$G$4:$H$9,2,0)," ")</f>
        <v xml:space="preserve"> </v>
      </c>
      <c r="T58" s="1">
        <v>7.0000000000000007E-2</v>
      </c>
      <c r="U58" s="1">
        <v>21</v>
      </c>
      <c r="V58" s="1">
        <v>800</v>
      </c>
      <c r="W58" s="1">
        <v>43118</v>
      </c>
      <c r="X58" s="1">
        <v>43452</v>
      </c>
      <c r="Y58" s="1">
        <v>4</v>
      </c>
      <c r="Z58" s="1">
        <v>2</v>
      </c>
      <c r="AA58" s="1" t="str">
        <f>IFERROR(VLOOKUP(Z58,dm_ts!$G$12:$H$14,2,0)," ")</f>
        <v>Tiêu thụ nội địa</v>
      </c>
    </row>
    <row r="59" spans="1:27" x14ac:dyDescent="0.2">
      <c r="A59" s="1">
        <v>886</v>
      </c>
      <c r="B59" s="1" t="str">
        <f>VLOOKUP(A59,'[1]Danh muc huyen'!B$8:C$18,2,0)</f>
        <v xml:space="preserve">Huyện An Phú </v>
      </c>
      <c r="C59" s="1">
        <v>30349</v>
      </c>
      <c r="D59" s="11">
        <v>54</v>
      </c>
      <c r="E59" s="7" t="str">
        <f>VLOOKUP(C59,[1]DanhMuc_31_03_2012!B$7:C$173,2,0)</f>
        <v>Xã Nhơn Hội</v>
      </c>
      <c r="F59" s="7">
        <v>3</v>
      </c>
      <c r="G59" s="7" t="str">
        <f t="shared" si="1"/>
        <v>3034903</v>
      </c>
      <c r="H59" s="7" t="str">
        <f>VLOOKUP(VALUE(G59),[1]Danhmuc_31_3_2012!E$6:G$894,3,0)</f>
        <v>Ấp Tắc Trúc</v>
      </c>
      <c r="I59" s="7" t="s">
        <v>73</v>
      </c>
      <c r="J59" s="7">
        <v>1</v>
      </c>
      <c r="K59" s="7" t="str">
        <f>IFERROR(VLOOKUP(J59,dm_ts!$B$3:$C$24,2,0)," ")</f>
        <v>Cá tra</v>
      </c>
      <c r="L59" s="7">
        <v>1300</v>
      </c>
      <c r="M59" s="1">
        <v>1000</v>
      </c>
      <c r="N59" s="1">
        <v>2</v>
      </c>
      <c r="O59" s="1" t="s">
        <v>206</v>
      </c>
      <c r="P59" s="1">
        <v>0</v>
      </c>
      <c r="Q59" s="1" t="str">
        <f>IFERROR(VLOOKUP(P59,dm_ts!$G$4:$H$9,2,0)," ")</f>
        <v xml:space="preserve"> </v>
      </c>
      <c r="T59" s="1">
        <v>7.0000000000000007E-2</v>
      </c>
      <c r="U59" s="1">
        <v>8</v>
      </c>
      <c r="V59" s="1">
        <v>400</v>
      </c>
      <c r="W59" s="1">
        <v>43118</v>
      </c>
      <c r="X59" s="1">
        <v>43452</v>
      </c>
      <c r="Y59" s="1">
        <v>5</v>
      </c>
      <c r="Z59" s="1">
        <v>2</v>
      </c>
      <c r="AA59" s="1" t="str">
        <f>IFERROR(VLOOKUP(Z59,dm_ts!$G$12:$H$14,2,0)," ")</f>
        <v>Tiêu thụ nội địa</v>
      </c>
    </row>
    <row r="60" spans="1:27" x14ac:dyDescent="0.2">
      <c r="A60" s="1">
        <v>886</v>
      </c>
      <c r="B60" s="1" t="str">
        <f>VLOOKUP(A60,'[1]Danh muc huyen'!B$8:C$18,2,0)</f>
        <v xml:space="preserve">Huyện An Phú </v>
      </c>
      <c r="C60" s="1">
        <v>30349</v>
      </c>
      <c r="D60" s="11">
        <v>55</v>
      </c>
      <c r="E60" s="7" t="str">
        <f>VLOOKUP(C60,[1]DanhMuc_31_03_2012!B$7:C$173,2,0)</f>
        <v>Xã Nhơn Hội</v>
      </c>
      <c r="F60" s="7">
        <v>3</v>
      </c>
      <c r="G60" s="7" t="str">
        <f t="shared" si="1"/>
        <v>3034903</v>
      </c>
      <c r="H60" s="7" t="str">
        <f>VLOOKUP(VALUE(G60),[1]Danhmuc_31_3_2012!E$6:G$894,3,0)</f>
        <v>Ấp Tắc Trúc</v>
      </c>
      <c r="I60" s="7" t="s">
        <v>72</v>
      </c>
      <c r="J60" s="7">
        <v>1</v>
      </c>
      <c r="K60" s="7" t="str">
        <f>IFERROR(VLOOKUP(J60,dm_ts!$B$3:$C$24,2,0)," ")</f>
        <v>Cá tra</v>
      </c>
      <c r="L60" s="7">
        <v>1100</v>
      </c>
      <c r="M60" s="1">
        <v>1000</v>
      </c>
      <c r="N60" s="1">
        <v>3</v>
      </c>
      <c r="O60" s="1" t="s">
        <v>205</v>
      </c>
      <c r="P60" s="1">
        <v>0</v>
      </c>
      <c r="Q60" s="1" t="str">
        <f>IFERROR(VLOOKUP(P60,dm_ts!$G$4:$H$9,2,0)," ")</f>
        <v xml:space="preserve"> </v>
      </c>
      <c r="T60" s="1">
        <v>0.05</v>
      </c>
      <c r="U60" s="1">
        <v>5</v>
      </c>
      <c r="V60" s="1">
        <v>500</v>
      </c>
      <c r="W60" s="1">
        <v>43118</v>
      </c>
      <c r="X60" s="1">
        <v>43452</v>
      </c>
      <c r="Y60" s="1">
        <v>3.5</v>
      </c>
      <c r="Z60" s="1">
        <v>2</v>
      </c>
      <c r="AA60" s="1" t="str">
        <f>IFERROR(VLOOKUP(Z60,dm_ts!$G$12:$H$14,2,0)," ")</f>
        <v>Tiêu thụ nội địa</v>
      </c>
    </row>
    <row r="61" spans="1:27" x14ac:dyDescent="0.2">
      <c r="A61" s="1">
        <v>886</v>
      </c>
      <c r="B61" s="1" t="str">
        <f>VLOOKUP(A61,'[1]Danh muc huyen'!B$8:C$18,2,0)</f>
        <v xml:space="preserve">Huyện An Phú </v>
      </c>
      <c r="C61" s="1">
        <v>30349</v>
      </c>
      <c r="D61" s="11">
        <v>56</v>
      </c>
      <c r="E61" s="7" t="str">
        <f>VLOOKUP(C61,[1]DanhMuc_31_03_2012!B$7:C$173,2,0)</f>
        <v>Xã Nhơn Hội</v>
      </c>
      <c r="F61" s="7">
        <v>3</v>
      </c>
      <c r="G61" s="7" t="str">
        <f t="shared" si="1"/>
        <v>3034903</v>
      </c>
      <c r="H61" s="7" t="str">
        <f>VLOOKUP(VALUE(G61),[1]Danhmuc_31_3_2012!E$6:G$894,3,0)</f>
        <v>Ấp Tắc Trúc</v>
      </c>
      <c r="I61" s="7" t="s">
        <v>70</v>
      </c>
      <c r="J61" s="7">
        <v>7</v>
      </c>
      <c r="K61" s="7" t="str">
        <f>IFERROR(VLOOKUP(J61,dm_ts!$B$3:$C$24,2,0)," ")</f>
        <v>Cá he, mè vinh</v>
      </c>
      <c r="L61" s="7">
        <v>1700</v>
      </c>
      <c r="M61" s="1">
        <v>1500</v>
      </c>
      <c r="N61" s="1">
        <v>2</v>
      </c>
      <c r="O61" s="1" t="s">
        <v>206</v>
      </c>
      <c r="P61" s="1">
        <v>0</v>
      </c>
      <c r="Q61" s="1" t="str">
        <f>IFERROR(VLOOKUP(P61,dm_ts!$G$4:$H$9,2,0)," ")</f>
        <v xml:space="preserve"> </v>
      </c>
      <c r="T61" s="1">
        <v>0.08</v>
      </c>
      <c r="U61" s="1">
        <v>4.8</v>
      </c>
      <c r="V61" s="1">
        <v>300</v>
      </c>
      <c r="W61" s="1">
        <v>43177</v>
      </c>
      <c r="X61" s="1">
        <v>43452</v>
      </c>
      <c r="Y61" s="1">
        <v>3</v>
      </c>
      <c r="Z61" s="1">
        <v>1</v>
      </c>
      <c r="AA61" s="1" t="str">
        <f>IFERROR(VLOOKUP(Z61,dm_ts!$G$12:$H$14,2,0)," ")</f>
        <v>Chế biến XK</v>
      </c>
    </row>
    <row r="62" spans="1:27" x14ac:dyDescent="0.2">
      <c r="A62" s="1">
        <v>886</v>
      </c>
      <c r="B62" s="1" t="str">
        <f>VLOOKUP(A62,'[1]Danh muc huyen'!B$8:C$18,2,0)</f>
        <v xml:space="preserve">Huyện An Phú </v>
      </c>
      <c r="C62" s="1">
        <v>30349</v>
      </c>
      <c r="D62" s="11">
        <v>57</v>
      </c>
      <c r="E62" s="7" t="str">
        <f>VLOOKUP(C62,[1]DanhMuc_31_03_2012!B$7:C$173,2,0)</f>
        <v>Xã Nhơn Hội</v>
      </c>
      <c r="F62" s="7">
        <v>3</v>
      </c>
      <c r="G62" s="7" t="str">
        <f t="shared" si="1"/>
        <v>3034903</v>
      </c>
      <c r="H62" s="7" t="str">
        <f>VLOOKUP(VALUE(G62),[1]Danhmuc_31_3_2012!E$6:G$894,3,0)</f>
        <v>Ấp Tắc Trúc</v>
      </c>
      <c r="I62" s="7" t="s">
        <v>71</v>
      </c>
      <c r="J62" s="7">
        <v>7</v>
      </c>
      <c r="K62" s="7" t="str">
        <f>IFERROR(VLOOKUP(J62,dm_ts!$B$3:$C$24,2,0)," ")</f>
        <v>Cá he, mè vinh</v>
      </c>
      <c r="L62" s="7">
        <v>1700</v>
      </c>
      <c r="M62" s="1">
        <v>1500</v>
      </c>
      <c r="N62" s="1">
        <v>2</v>
      </c>
      <c r="O62" s="1" t="s">
        <v>206</v>
      </c>
      <c r="P62" s="1">
        <v>0</v>
      </c>
      <c r="Q62" s="1" t="str">
        <f>IFERROR(VLOOKUP(P62,dm_ts!$G$4:$H$9,2,0)," ")</f>
        <v xml:space="preserve"> </v>
      </c>
      <c r="T62" s="1">
        <v>0.08</v>
      </c>
      <c r="U62" s="1">
        <v>4.8</v>
      </c>
      <c r="V62" s="1">
        <v>300</v>
      </c>
      <c r="W62" s="1">
        <v>43177</v>
      </c>
      <c r="X62" s="1">
        <v>43452</v>
      </c>
      <c r="Y62" s="1">
        <v>3</v>
      </c>
      <c r="Z62" s="1">
        <v>1</v>
      </c>
      <c r="AA62" s="1" t="str">
        <f>IFERROR(VLOOKUP(Z62,dm_ts!$G$12:$H$14,2,0)," ")</f>
        <v>Chế biến XK</v>
      </c>
    </row>
    <row r="63" spans="1:27" x14ac:dyDescent="0.2">
      <c r="A63" s="1">
        <v>886</v>
      </c>
      <c r="B63" s="1" t="str">
        <f>VLOOKUP(A63,'[1]Danh muc huyen'!B$8:C$18,2,0)</f>
        <v xml:space="preserve">Huyện An Phú </v>
      </c>
      <c r="C63" s="1">
        <v>30349</v>
      </c>
      <c r="D63" s="11">
        <v>58</v>
      </c>
      <c r="E63" s="7" t="str">
        <f>VLOOKUP(C63,[1]DanhMuc_31_03_2012!B$7:C$173,2,0)</f>
        <v>Xã Nhơn Hội</v>
      </c>
      <c r="F63" s="7">
        <v>3</v>
      </c>
      <c r="G63" s="7" t="str">
        <f t="shared" si="1"/>
        <v>3034903</v>
      </c>
      <c r="H63" s="7" t="str">
        <f>VLOOKUP(VALUE(G63),[1]Danhmuc_31_3_2012!E$6:G$894,3,0)</f>
        <v>Ấp Tắc Trúc</v>
      </c>
      <c r="I63" s="7" t="s">
        <v>74</v>
      </c>
      <c r="J63" s="7">
        <v>10</v>
      </c>
      <c r="K63" s="7" t="str">
        <f>IFERROR(VLOOKUP(J63,dm_ts!$B$3:$C$24,2,0)," ")</f>
        <v>Cá hô</v>
      </c>
      <c r="L63" s="7">
        <v>1100</v>
      </c>
      <c r="M63" s="1">
        <v>1000</v>
      </c>
      <c r="N63" s="1">
        <v>3</v>
      </c>
      <c r="O63" s="1" t="s">
        <v>205</v>
      </c>
      <c r="P63" s="1">
        <v>0</v>
      </c>
      <c r="Q63" s="1" t="str">
        <f>IFERROR(VLOOKUP(P63,dm_ts!$G$4:$H$9,2,0)," ")</f>
        <v xml:space="preserve"> </v>
      </c>
      <c r="T63" s="1">
        <v>1E-3</v>
      </c>
      <c r="U63" s="1">
        <v>2</v>
      </c>
      <c r="V63" s="1">
        <v>500</v>
      </c>
      <c r="W63" s="1">
        <v>43118</v>
      </c>
      <c r="X63" s="1">
        <v>43151</v>
      </c>
      <c r="Y63" s="1">
        <v>0.35</v>
      </c>
      <c r="Z63" s="1">
        <v>2</v>
      </c>
      <c r="AA63" s="1" t="str">
        <f>IFERROR(VLOOKUP(Z63,dm_ts!$G$12:$H$14,2,0)," ")</f>
        <v>Tiêu thụ nội địa</v>
      </c>
    </row>
    <row r="64" spans="1:27" x14ac:dyDescent="0.2">
      <c r="A64" s="1">
        <v>886</v>
      </c>
      <c r="B64" s="1" t="str">
        <f>VLOOKUP(A64,'[1]Danh muc huyen'!B$8:C$18,2,0)</f>
        <v xml:space="preserve">Huyện An Phú </v>
      </c>
      <c r="C64" s="1">
        <v>30352</v>
      </c>
      <c r="D64" s="11">
        <v>59</v>
      </c>
      <c r="E64" s="7" t="str">
        <f>VLOOKUP(C64,[1]DanhMuc_31_03_2012!B$7:C$173,2,0)</f>
        <v>Xã Phú Hữu</v>
      </c>
      <c r="F64" s="7">
        <v>7</v>
      </c>
      <c r="G64" s="7" t="str">
        <f t="shared" si="1"/>
        <v>3035207</v>
      </c>
      <c r="H64" s="7" t="str">
        <f>VLOOKUP(VALUE(G64),[1]Danhmuc_31_3_2012!E$6:G$894,3,0)</f>
        <v>Ấp Phú Hòa</v>
      </c>
      <c r="I64" s="7" t="s">
        <v>90</v>
      </c>
      <c r="J64" s="7">
        <v>1</v>
      </c>
      <c r="K64" s="7" t="str">
        <f>IFERROR(VLOOKUP(J64,dm_ts!$B$3:$C$24,2,0)," ")</f>
        <v>Cá tra</v>
      </c>
      <c r="L64" s="7">
        <v>5000</v>
      </c>
      <c r="M64" s="1">
        <v>4500</v>
      </c>
      <c r="N64" s="1">
        <v>1</v>
      </c>
      <c r="O64" s="1" t="s">
        <v>208</v>
      </c>
      <c r="P64" s="1">
        <v>0</v>
      </c>
      <c r="Q64" s="1" t="str">
        <f>IFERROR(VLOOKUP(P64,dm_ts!$G$4:$H$9,2,0)," ")</f>
        <v xml:space="preserve"> </v>
      </c>
      <c r="T64" s="1">
        <v>0.35</v>
      </c>
      <c r="U64" s="1">
        <v>350</v>
      </c>
      <c r="V64" s="1">
        <v>80</v>
      </c>
      <c r="W64" s="1">
        <v>43391</v>
      </c>
      <c r="X64" s="1">
        <v>43270</v>
      </c>
      <c r="Y64" s="1">
        <v>200</v>
      </c>
      <c r="Z64" s="1">
        <v>2</v>
      </c>
      <c r="AA64" s="1" t="str">
        <f>IFERROR(VLOOKUP(Z64,dm_ts!$G$12:$H$14,2,0)," ")</f>
        <v>Tiêu thụ nội địa</v>
      </c>
    </row>
    <row r="65" spans="1:27" x14ac:dyDescent="0.2">
      <c r="A65" s="1">
        <v>886</v>
      </c>
      <c r="B65" s="1" t="str">
        <f>VLOOKUP(A65,'[1]Danh muc huyen'!B$8:C$18,2,0)</f>
        <v xml:space="preserve">Huyện An Phú </v>
      </c>
      <c r="C65" s="1">
        <v>30352</v>
      </c>
      <c r="D65" s="11">
        <v>60</v>
      </c>
      <c r="E65" s="7" t="str">
        <f>VLOOKUP(C65,[1]DanhMuc_31_03_2012!B$7:C$173,2,0)</f>
        <v>Xã Phú Hữu</v>
      </c>
      <c r="F65" s="7">
        <v>7</v>
      </c>
      <c r="G65" s="7" t="str">
        <f t="shared" si="1"/>
        <v>3035207</v>
      </c>
      <c r="H65" s="7" t="str">
        <f>VLOOKUP(VALUE(G65),[1]Danhmuc_31_3_2012!E$6:G$894,3,0)</f>
        <v>Ấp Phú Hòa</v>
      </c>
      <c r="I65" s="7" t="s">
        <v>75</v>
      </c>
      <c r="J65" s="7">
        <v>15</v>
      </c>
      <c r="K65" s="7" t="str">
        <f>IFERROR(VLOOKUP(J65,dm_ts!$B$3:$C$24,2,0)," ")</f>
        <v>Cá khác</v>
      </c>
      <c r="L65" s="7">
        <v>500</v>
      </c>
      <c r="M65" s="1">
        <v>200</v>
      </c>
      <c r="N65" s="1">
        <v>2</v>
      </c>
      <c r="O65" s="1" t="s">
        <v>206</v>
      </c>
      <c r="P65" s="1">
        <v>0</v>
      </c>
      <c r="Q65" s="1" t="str">
        <f>IFERROR(VLOOKUP(P65,dm_ts!$G$4:$H$9,2,0)," ")</f>
        <v xml:space="preserve"> </v>
      </c>
      <c r="T65" s="1">
        <v>6.0000000000000001E-3</v>
      </c>
      <c r="U65" s="1">
        <v>12</v>
      </c>
      <c r="V65" s="1">
        <v>100</v>
      </c>
      <c r="W65" s="1">
        <v>43421</v>
      </c>
      <c r="X65" s="1">
        <v>43424</v>
      </c>
      <c r="Y65" s="1">
        <v>10</v>
      </c>
      <c r="Z65" s="1">
        <v>2</v>
      </c>
      <c r="AA65" s="1" t="str">
        <f>IFERROR(VLOOKUP(Z65,dm_ts!$G$12:$H$14,2,0)," ")</f>
        <v>Tiêu thụ nội địa</v>
      </c>
    </row>
    <row r="66" spans="1:27" x14ac:dyDescent="0.2">
      <c r="A66" s="1">
        <v>886</v>
      </c>
      <c r="B66" s="1" t="str">
        <f>VLOOKUP(A66,'[1]Danh muc huyen'!B$8:C$18,2,0)</f>
        <v xml:space="preserve">Huyện An Phú </v>
      </c>
      <c r="C66" s="1">
        <v>30352</v>
      </c>
      <c r="D66" s="11">
        <v>61</v>
      </c>
      <c r="E66" s="7" t="str">
        <f>VLOOKUP(C66,[1]DanhMuc_31_03_2012!B$7:C$173,2,0)</f>
        <v>Xã Phú Hữu</v>
      </c>
      <c r="F66" s="7">
        <v>9</v>
      </c>
      <c r="G66" s="7" t="str">
        <f t="shared" si="1"/>
        <v>3035209</v>
      </c>
      <c r="H66" s="7" t="str">
        <f>VLOOKUP(VALUE(G66),[1]Danhmuc_31_3_2012!E$6:G$894,3,0)</f>
        <v>Ấp Phú Thành</v>
      </c>
      <c r="I66" s="7" t="s">
        <v>81</v>
      </c>
      <c r="J66" s="7"/>
      <c r="K66" s="7" t="str">
        <f>IFERROR(VLOOKUP(J66,dm_ts!$B$3:$C$24,2,0)," ")</f>
        <v xml:space="preserve"> </v>
      </c>
      <c r="L66" s="7"/>
      <c r="O66" s="1" t="s">
        <v>207</v>
      </c>
      <c r="Q66" s="1" t="str">
        <f>IFERROR(VLOOKUP(P66,dm_ts!$G$4:$H$9,2,0)," ")</f>
        <v xml:space="preserve"> </v>
      </c>
      <c r="Z66" s="1">
        <v>0</v>
      </c>
      <c r="AA66" s="1" t="str">
        <f>IFERROR(VLOOKUP(Z66,dm_ts!$G$12:$H$14,2,0)," ")</f>
        <v xml:space="preserve"> </v>
      </c>
    </row>
    <row r="67" spans="1:27" x14ac:dyDescent="0.2">
      <c r="A67" s="1">
        <v>886</v>
      </c>
      <c r="B67" s="1" t="str">
        <f>VLOOKUP(A67,'[1]Danh muc huyen'!B$8:C$18,2,0)</f>
        <v xml:space="preserve">Huyện An Phú </v>
      </c>
      <c r="C67" s="1">
        <v>30352</v>
      </c>
      <c r="D67" s="11">
        <v>62</v>
      </c>
      <c r="E67" s="7" t="str">
        <f>VLOOKUP(C67,[1]DanhMuc_31_03_2012!B$7:C$173,2,0)</f>
        <v>Xã Phú Hữu</v>
      </c>
      <c r="F67" s="7">
        <v>9</v>
      </c>
      <c r="G67" s="7" t="str">
        <f t="shared" si="1"/>
        <v>3035209</v>
      </c>
      <c r="H67" s="7" t="str">
        <f>VLOOKUP(VALUE(G67),[1]Danhmuc_31_3_2012!E$6:G$894,3,0)</f>
        <v>Ấp Phú Thành</v>
      </c>
      <c r="I67" s="7" t="s">
        <v>86</v>
      </c>
      <c r="J67" s="7"/>
      <c r="K67" s="7" t="str">
        <f>IFERROR(VLOOKUP(J67,dm_ts!$B$3:$C$24,2,0)," ")</f>
        <v xml:space="preserve"> </v>
      </c>
      <c r="L67" s="7"/>
      <c r="O67" s="1" t="s">
        <v>207</v>
      </c>
      <c r="Q67" s="1" t="str">
        <f>IFERROR(VLOOKUP(P67,dm_ts!$G$4:$H$9,2,0)," ")</f>
        <v xml:space="preserve"> </v>
      </c>
      <c r="Z67" s="1">
        <v>0</v>
      </c>
      <c r="AA67" s="1" t="str">
        <f>IFERROR(VLOOKUP(Z67,dm_ts!$G$12:$H$14,2,0)," ")</f>
        <v xml:space="preserve"> </v>
      </c>
    </row>
    <row r="68" spans="1:27" x14ac:dyDescent="0.2">
      <c r="A68" s="1">
        <v>886</v>
      </c>
      <c r="B68" s="1" t="str">
        <f>VLOOKUP(A68,'[1]Danh muc huyen'!B$8:C$18,2,0)</f>
        <v xml:space="preserve">Huyện An Phú </v>
      </c>
      <c r="C68" s="1">
        <v>30352</v>
      </c>
      <c r="D68" s="11">
        <v>63</v>
      </c>
      <c r="E68" s="7" t="str">
        <f>VLOOKUP(C68,[1]DanhMuc_31_03_2012!B$7:C$173,2,0)</f>
        <v>Xã Phú Hữu</v>
      </c>
      <c r="F68" s="7">
        <v>9</v>
      </c>
      <c r="G68" s="7" t="str">
        <f t="shared" si="1"/>
        <v>3035209</v>
      </c>
      <c r="H68" s="7" t="str">
        <f>VLOOKUP(VALUE(G68),[1]Danhmuc_31_3_2012!E$6:G$894,3,0)</f>
        <v>Ấp Phú Thành</v>
      </c>
      <c r="I68" s="7" t="s">
        <v>87</v>
      </c>
      <c r="J68" s="7"/>
      <c r="K68" s="7" t="str">
        <f>IFERROR(VLOOKUP(J68,dm_ts!$B$3:$C$24,2,0)," ")</f>
        <v xml:space="preserve"> </v>
      </c>
      <c r="L68" s="7"/>
      <c r="O68" s="1" t="s">
        <v>207</v>
      </c>
      <c r="Q68" s="1" t="str">
        <f>IFERROR(VLOOKUP(P68,dm_ts!$G$4:$H$9,2,0)," ")</f>
        <v xml:space="preserve"> </v>
      </c>
      <c r="Z68" s="1">
        <v>0</v>
      </c>
      <c r="AA68" s="1" t="str">
        <f>IFERROR(VLOOKUP(Z68,dm_ts!$G$12:$H$14,2,0)," ")</f>
        <v xml:space="preserve"> </v>
      </c>
    </row>
    <row r="69" spans="1:27" x14ac:dyDescent="0.2">
      <c r="A69" s="1">
        <v>886</v>
      </c>
      <c r="B69" s="1" t="str">
        <f>VLOOKUP(A69,'[1]Danh muc huyen'!B$8:C$18,2,0)</f>
        <v xml:space="preserve">Huyện An Phú </v>
      </c>
      <c r="C69" s="1">
        <v>30352</v>
      </c>
      <c r="D69" s="11">
        <v>64</v>
      </c>
      <c r="E69" s="7" t="str">
        <f>VLOOKUP(C69,[1]DanhMuc_31_03_2012!B$7:C$173,2,0)</f>
        <v>Xã Phú Hữu</v>
      </c>
      <c r="F69" s="7">
        <v>9</v>
      </c>
      <c r="G69" s="7" t="str">
        <f t="shared" si="1"/>
        <v>3035209</v>
      </c>
      <c r="H69" s="7" t="str">
        <f>VLOOKUP(VALUE(G69),[1]Danhmuc_31_3_2012!E$6:G$894,3,0)</f>
        <v>Ấp Phú Thành</v>
      </c>
      <c r="I69" s="7" t="s">
        <v>16</v>
      </c>
      <c r="J69" s="7"/>
      <c r="K69" s="7" t="str">
        <f>IFERROR(VLOOKUP(J69,dm_ts!$B$3:$C$24,2,0)," ")</f>
        <v xml:space="preserve"> </v>
      </c>
      <c r="L69" s="7"/>
      <c r="O69" s="1" t="s">
        <v>207</v>
      </c>
      <c r="Q69" s="1" t="str">
        <f>IFERROR(VLOOKUP(P69,dm_ts!$G$4:$H$9,2,0)," ")</f>
        <v xml:space="preserve"> </v>
      </c>
      <c r="Z69" s="1">
        <v>0</v>
      </c>
      <c r="AA69" s="1" t="str">
        <f>IFERROR(VLOOKUP(Z69,dm_ts!$G$12:$H$14,2,0)," ")</f>
        <v xml:space="preserve"> </v>
      </c>
    </row>
    <row r="70" spans="1:27" x14ac:dyDescent="0.2">
      <c r="A70" s="1">
        <v>886</v>
      </c>
      <c r="B70" s="1" t="str">
        <f>VLOOKUP(A70,'[1]Danh muc huyen'!B$8:C$18,2,0)</f>
        <v xml:space="preserve">Huyện An Phú </v>
      </c>
      <c r="C70" s="1">
        <v>30352</v>
      </c>
      <c r="D70" s="11">
        <v>65</v>
      </c>
      <c r="E70" s="7" t="str">
        <f>VLOOKUP(C70,[1]DanhMuc_31_03_2012!B$7:C$173,2,0)</f>
        <v>Xã Phú Hữu</v>
      </c>
      <c r="F70" s="7">
        <v>9</v>
      </c>
      <c r="G70" s="7" t="str">
        <f t="shared" si="1"/>
        <v>3035209</v>
      </c>
      <c r="H70" s="7" t="str">
        <f>VLOOKUP(VALUE(G70),[1]Danhmuc_31_3_2012!E$6:G$894,3,0)</f>
        <v>Ấp Phú Thành</v>
      </c>
      <c r="I70" s="7" t="s">
        <v>88</v>
      </c>
      <c r="J70" s="7"/>
      <c r="K70" s="7" t="str">
        <f>IFERROR(VLOOKUP(J70,dm_ts!$B$3:$C$24,2,0)," ")</f>
        <v xml:space="preserve"> </v>
      </c>
      <c r="L70" s="7"/>
      <c r="O70" s="1" t="s">
        <v>207</v>
      </c>
      <c r="Q70" s="1" t="str">
        <f>IFERROR(VLOOKUP(P70,dm_ts!$G$4:$H$9,2,0)," ")</f>
        <v xml:space="preserve"> </v>
      </c>
      <c r="Z70" s="1">
        <v>0</v>
      </c>
      <c r="AA70" s="1" t="str">
        <f>IFERROR(VLOOKUP(Z70,dm_ts!$G$12:$H$14,2,0)," ")</f>
        <v xml:space="preserve"> </v>
      </c>
    </row>
    <row r="71" spans="1:27" x14ac:dyDescent="0.2">
      <c r="A71" s="1">
        <v>886</v>
      </c>
      <c r="B71" s="1" t="str">
        <f>VLOOKUP(A71,'[1]Danh muc huyen'!B$8:C$18,2,0)</f>
        <v xml:space="preserve">Huyện An Phú </v>
      </c>
      <c r="C71" s="1">
        <v>30352</v>
      </c>
      <c r="D71" s="11">
        <v>66</v>
      </c>
      <c r="E71" s="7" t="str">
        <f>VLOOKUP(C71,[1]DanhMuc_31_03_2012!B$7:C$173,2,0)</f>
        <v>Xã Phú Hữu</v>
      </c>
      <c r="F71" s="7">
        <v>9</v>
      </c>
      <c r="G71" s="7" t="str">
        <f t="shared" si="1"/>
        <v>3035209</v>
      </c>
      <c r="H71" s="7" t="str">
        <f>VLOOKUP(VALUE(G71),[1]Danhmuc_31_3_2012!E$6:G$894,3,0)</f>
        <v>Ấp Phú Thành</v>
      </c>
      <c r="I71" s="7" t="s">
        <v>85</v>
      </c>
      <c r="J71" s="7"/>
      <c r="K71" s="7" t="str">
        <f>IFERROR(VLOOKUP(J71,dm_ts!$B$3:$C$24,2,0)," ")</f>
        <v xml:space="preserve"> </v>
      </c>
      <c r="L71" s="7"/>
      <c r="O71" s="1" t="s">
        <v>207</v>
      </c>
      <c r="Q71" s="1" t="str">
        <f>IFERROR(VLOOKUP(P71,dm_ts!$G$4:$H$9,2,0)," ")</f>
        <v xml:space="preserve"> </v>
      </c>
      <c r="Z71" s="1">
        <v>0</v>
      </c>
      <c r="AA71" s="1" t="str">
        <f>IFERROR(VLOOKUP(Z71,dm_ts!$G$12:$H$14,2,0)," ")</f>
        <v xml:space="preserve"> </v>
      </c>
    </row>
    <row r="72" spans="1:27" x14ac:dyDescent="0.2">
      <c r="A72" s="1">
        <v>886</v>
      </c>
      <c r="B72" s="1" t="str">
        <f>VLOOKUP(A72,'[1]Danh muc huyen'!B$8:C$18,2,0)</f>
        <v xml:space="preserve">Huyện An Phú </v>
      </c>
      <c r="C72" s="1">
        <v>30352</v>
      </c>
      <c r="D72" s="11">
        <v>67</v>
      </c>
      <c r="E72" s="7" t="str">
        <f>VLOOKUP(C72,[1]DanhMuc_31_03_2012!B$7:C$173,2,0)</f>
        <v>Xã Phú Hữu</v>
      </c>
      <c r="F72" s="7">
        <v>9</v>
      </c>
      <c r="G72" s="7" t="str">
        <f t="shared" si="1"/>
        <v>3035209</v>
      </c>
      <c r="H72" s="7" t="str">
        <f>VLOOKUP(VALUE(G72),[1]Danhmuc_31_3_2012!E$6:G$894,3,0)</f>
        <v>Ấp Phú Thành</v>
      </c>
      <c r="I72" s="7" t="s">
        <v>89</v>
      </c>
      <c r="J72" s="7"/>
      <c r="K72" s="7" t="str">
        <f>IFERROR(VLOOKUP(J72,dm_ts!$B$3:$C$24,2,0)," ")</f>
        <v xml:space="preserve"> </v>
      </c>
      <c r="L72" s="7"/>
      <c r="O72" s="1" t="s">
        <v>207</v>
      </c>
      <c r="Q72" s="1" t="str">
        <f>IFERROR(VLOOKUP(P72,dm_ts!$G$4:$H$9,2,0)," ")</f>
        <v xml:space="preserve"> </v>
      </c>
      <c r="Z72" s="1">
        <v>0</v>
      </c>
      <c r="AA72" s="1" t="str">
        <f>IFERROR(VLOOKUP(Z72,dm_ts!$G$12:$H$14,2,0)," ")</f>
        <v xml:space="preserve"> </v>
      </c>
    </row>
    <row r="73" spans="1:27" x14ac:dyDescent="0.2">
      <c r="A73" s="1">
        <v>886</v>
      </c>
      <c r="B73" s="1" t="str">
        <f>VLOOKUP(A73,'[1]Danh muc huyen'!B$8:C$18,2,0)</f>
        <v xml:space="preserve">Huyện An Phú </v>
      </c>
      <c r="C73" s="1">
        <v>30352</v>
      </c>
      <c r="D73" s="11">
        <v>68</v>
      </c>
      <c r="E73" s="7" t="str">
        <f>VLOOKUP(C73,[1]DanhMuc_31_03_2012!B$7:C$173,2,0)</f>
        <v>Xã Phú Hữu</v>
      </c>
      <c r="F73" s="7">
        <v>9</v>
      </c>
      <c r="G73" s="7" t="str">
        <f t="shared" si="1"/>
        <v>3035209</v>
      </c>
      <c r="H73" s="7" t="str">
        <f>VLOOKUP(VALUE(G73),[1]Danhmuc_31_3_2012!E$6:G$894,3,0)</f>
        <v>Ấp Phú Thành</v>
      </c>
      <c r="I73" s="7" t="s">
        <v>76</v>
      </c>
      <c r="J73" s="7"/>
      <c r="K73" s="7" t="str">
        <f>IFERROR(VLOOKUP(J73,dm_ts!$B$3:$C$24,2,0)," ")</f>
        <v xml:space="preserve"> </v>
      </c>
      <c r="L73" s="7"/>
      <c r="O73" s="1" t="s">
        <v>207</v>
      </c>
      <c r="Q73" s="1" t="str">
        <f>IFERROR(VLOOKUP(P73,dm_ts!$G$4:$H$9,2,0)," ")</f>
        <v xml:space="preserve"> </v>
      </c>
      <c r="Z73" s="1">
        <v>0</v>
      </c>
      <c r="AA73" s="1" t="str">
        <f>IFERROR(VLOOKUP(Z73,dm_ts!$G$12:$H$14,2,0)," ")</f>
        <v xml:space="preserve"> </v>
      </c>
    </row>
    <row r="74" spans="1:27" x14ac:dyDescent="0.2">
      <c r="A74" s="1">
        <v>886</v>
      </c>
      <c r="B74" s="1" t="str">
        <f>VLOOKUP(A74,'[1]Danh muc huyen'!B$8:C$18,2,0)</f>
        <v xml:space="preserve">Huyện An Phú </v>
      </c>
      <c r="C74" s="1">
        <v>30352</v>
      </c>
      <c r="D74" s="11">
        <v>69</v>
      </c>
      <c r="E74" s="7" t="str">
        <f>VLOOKUP(C74,[1]DanhMuc_31_03_2012!B$7:C$173,2,0)</f>
        <v>Xã Phú Hữu</v>
      </c>
      <c r="F74" s="7">
        <v>9</v>
      </c>
      <c r="G74" s="7" t="str">
        <f t="shared" si="1"/>
        <v>3035209</v>
      </c>
      <c r="H74" s="7" t="str">
        <f>VLOOKUP(VALUE(G74),[1]Danhmuc_31_3_2012!E$6:G$894,3,0)</f>
        <v>Ấp Phú Thành</v>
      </c>
      <c r="I74" s="7" t="s">
        <v>77</v>
      </c>
      <c r="J74" s="7"/>
      <c r="K74" s="7" t="str">
        <f>IFERROR(VLOOKUP(J74,dm_ts!$B$3:$C$24,2,0)," ")</f>
        <v xml:space="preserve"> </v>
      </c>
      <c r="L74" s="7"/>
      <c r="O74" s="1" t="s">
        <v>207</v>
      </c>
      <c r="Q74" s="1" t="str">
        <f>IFERROR(VLOOKUP(P74,dm_ts!$G$4:$H$9,2,0)," ")</f>
        <v xml:space="preserve"> </v>
      </c>
      <c r="Z74" s="1">
        <v>0</v>
      </c>
      <c r="AA74" s="1" t="str">
        <f>IFERROR(VLOOKUP(Z74,dm_ts!$G$12:$H$14,2,0)," ")</f>
        <v xml:space="preserve"> </v>
      </c>
    </row>
    <row r="75" spans="1:27" x14ac:dyDescent="0.2">
      <c r="A75" s="1">
        <v>886</v>
      </c>
      <c r="B75" s="1" t="str">
        <f>VLOOKUP(A75,'[1]Danh muc huyen'!B$8:C$18,2,0)</f>
        <v xml:space="preserve">Huyện An Phú </v>
      </c>
      <c r="C75" s="1">
        <v>30352</v>
      </c>
      <c r="D75" s="11">
        <v>70</v>
      </c>
      <c r="E75" s="7" t="str">
        <f>VLOOKUP(C75,[1]DanhMuc_31_03_2012!B$7:C$173,2,0)</f>
        <v>Xã Phú Hữu</v>
      </c>
      <c r="F75" s="7">
        <v>9</v>
      </c>
      <c r="G75" s="7" t="str">
        <f t="shared" si="1"/>
        <v>3035209</v>
      </c>
      <c r="H75" s="7" t="str">
        <f>VLOOKUP(VALUE(G75),[1]Danhmuc_31_3_2012!E$6:G$894,3,0)</f>
        <v>Ấp Phú Thành</v>
      </c>
      <c r="I75" s="7" t="s">
        <v>83</v>
      </c>
      <c r="J75" s="7"/>
      <c r="K75" s="7" t="str">
        <f>IFERROR(VLOOKUP(J75,dm_ts!$B$3:$C$24,2,0)," ")</f>
        <v xml:space="preserve"> </v>
      </c>
      <c r="L75" s="7"/>
      <c r="O75" s="1" t="s">
        <v>207</v>
      </c>
      <c r="Q75" s="1" t="str">
        <f>IFERROR(VLOOKUP(P75,dm_ts!$G$4:$H$9,2,0)," ")</f>
        <v xml:space="preserve"> </v>
      </c>
      <c r="Z75" s="1">
        <v>0</v>
      </c>
      <c r="AA75" s="1" t="str">
        <f>IFERROR(VLOOKUP(Z75,dm_ts!$G$12:$H$14,2,0)," ")</f>
        <v xml:space="preserve"> </v>
      </c>
    </row>
    <row r="76" spans="1:27" x14ac:dyDescent="0.2">
      <c r="A76" s="1">
        <v>886</v>
      </c>
      <c r="B76" s="1" t="str">
        <f>VLOOKUP(A76,'[1]Danh muc huyen'!B$8:C$18,2,0)</f>
        <v xml:space="preserve">Huyện An Phú </v>
      </c>
      <c r="C76" s="1">
        <v>30352</v>
      </c>
      <c r="D76" s="11">
        <v>71</v>
      </c>
      <c r="E76" s="7" t="str">
        <f>VLOOKUP(C76,[1]DanhMuc_31_03_2012!B$7:C$173,2,0)</f>
        <v>Xã Phú Hữu</v>
      </c>
      <c r="F76" s="7">
        <v>9</v>
      </c>
      <c r="G76" s="7" t="str">
        <f t="shared" si="1"/>
        <v>3035209</v>
      </c>
      <c r="H76" s="7" t="str">
        <f>VLOOKUP(VALUE(G76),[1]Danhmuc_31_3_2012!E$6:G$894,3,0)</f>
        <v>Ấp Phú Thành</v>
      </c>
      <c r="I76" s="7" t="s">
        <v>84</v>
      </c>
      <c r="J76" s="7"/>
      <c r="K76" s="7" t="str">
        <f>IFERROR(VLOOKUP(J76,dm_ts!$B$3:$C$24,2,0)," ")</f>
        <v xml:space="preserve"> </v>
      </c>
      <c r="L76" s="7"/>
      <c r="O76" s="1" t="s">
        <v>207</v>
      </c>
      <c r="Q76" s="1" t="str">
        <f>IFERROR(VLOOKUP(P76,dm_ts!$G$4:$H$9,2,0)," ")</f>
        <v xml:space="preserve"> </v>
      </c>
      <c r="Z76" s="1">
        <v>0</v>
      </c>
      <c r="AA76" s="1" t="str">
        <f>IFERROR(VLOOKUP(Z76,dm_ts!$G$12:$H$14,2,0)," ")</f>
        <v xml:space="preserve"> </v>
      </c>
    </row>
    <row r="77" spans="1:27" x14ac:dyDescent="0.2">
      <c r="A77" s="1">
        <v>886</v>
      </c>
      <c r="B77" s="1" t="str">
        <f>VLOOKUP(A77,'[1]Danh muc huyen'!B$8:C$18,2,0)</f>
        <v xml:space="preserve">Huyện An Phú </v>
      </c>
      <c r="C77" s="1">
        <v>30352</v>
      </c>
      <c r="D77" s="11">
        <v>72</v>
      </c>
      <c r="E77" s="7" t="str">
        <f>VLOOKUP(C77,[1]DanhMuc_31_03_2012!B$7:C$173,2,0)</f>
        <v>Xã Phú Hữu</v>
      </c>
      <c r="F77" s="7">
        <v>9</v>
      </c>
      <c r="G77" s="7" t="str">
        <f t="shared" si="1"/>
        <v>3035209</v>
      </c>
      <c r="H77" s="7" t="str">
        <f>VLOOKUP(VALUE(G77),[1]Danhmuc_31_3_2012!E$6:G$894,3,0)</f>
        <v>Ấp Phú Thành</v>
      </c>
      <c r="I77" s="7" t="s">
        <v>80</v>
      </c>
      <c r="J77" s="7"/>
      <c r="K77" s="7" t="str">
        <f>IFERROR(VLOOKUP(J77,dm_ts!$B$3:$C$24,2,0)," ")</f>
        <v xml:space="preserve"> </v>
      </c>
      <c r="L77" s="7"/>
      <c r="O77" s="1" t="s">
        <v>207</v>
      </c>
      <c r="Q77" s="1" t="str">
        <f>IFERROR(VLOOKUP(P77,dm_ts!$G$4:$H$9,2,0)," ")</f>
        <v xml:space="preserve"> </v>
      </c>
      <c r="Z77" s="1">
        <v>0</v>
      </c>
      <c r="AA77" s="1" t="str">
        <f>IFERROR(VLOOKUP(Z77,dm_ts!$G$12:$H$14,2,0)," ")</f>
        <v xml:space="preserve"> </v>
      </c>
    </row>
    <row r="78" spans="1:27" x14ac:dyDescent="0.2">
      <c r="A78" s="1">
        <v>886</v>
      </c>
      <c r="B78" s="1" t="str">
        <f>VLOOKUP(A78,'[1]Danh muc huyen'!B$8:C$18,2,0)</f>
        <v xml:space="preserve">Huyện An Phú </v>
      </c>
      <c r="C78" s="1">
        <v>30352</v>
      </c>
      <c r="D78" s="11">
        <v>73</v>
      </c>
      <c r="E78" s="7" t="str">
        <f>VLOOKUP(C78,[1]DanhMuc_31_03_2012!B$7:C$173,2,0)</f>
        <v>Xã Phú Hữu</v>
      </c>
      <c r="F78" s="7">
        <v>9</v>
      </c>
      <c r="G78" s="7" t="str">
        <f t="shared" si="1"/>
        <v>3035209</v>
      </c>
      <c r="H78" s="7" t="str">
        <f>VLOOKUP(VALUE(G78),[1]Danhmuc_31_3_2012!E$6:G$894,3,0)</f>
        <v>Ấp Phú Thành</v>
      </c>
      <c r="I78" s="7" t="s">
        <v>78</v>
      </c>
      <c r="J78" s="7"/>
      <c r="K78" s="7" t="str">
        <f>IFERROR(VLOOKUP(J78,dm_ts!$B$3:$C$24,2,0)," ")</f>
        <v xml:space="preserve"> </v>
      </c>
      <c r="L78" s="7"/>
      <c r="O78" s="1" t="s">
        <v>207</v>
      </c>
      <c r="Q78" s="1" t="str">
        <f>IFERROR(VLOOKUP(P78,dm_ts!$G$4:$H$9,2,0)," ")</f>
        <v xml:space="preserve"> </v>
      </c>
      <c r="Z78" s="1">
        <v>0</v>
      </c>
      <c r="AA78" s="1" t="str">
        <f>IFERROR(VLOOKUP(Z78,dm_ts!$G$12:$H$14,2,0)," ")</f>
        <v xml:space="preserve"> </v>
      </c>
    </row>
    <row r="79" spans="1:27" x14ac:dyDescent="0.2">
      <c r="A79" s="1">
        <v>886</v>
      </c>
      <c r="B79" s="1" t="str">
        <f>VLOOKUP(A79,'[1]Danh muc huyen'!B$8:C$18,2,0)</f>
        <v xml:space="preserve">Huyện An Phú </v>
      </c>
      <c r="C79" s="1">
        <v>30352</v>
      </c>
      <c r="D79" s="11">
        <v>74</v>
      </c>
      <c r="E79" s="7" t="str">
        <f>VLOOKUP(C79,[1]DanhMuc_31_03_2012!B$7:C$173,2,0)</f>
        <v>Xã Phú Hữu</v>
      </c>
      <c r="F79" s="7">
        <v>9</v>
      </c>
      <c r="G79" s="7" t="str">
        <f t="shared" si="1"/>
        <v>3035209</v>
      </c>
      <c r="H79" s="7" t="str">
        <f>VLOOKUP(VALUE(G79),[1]Danhmuc_31_3_2012!E$6:G$894,3,0)</f>
        <v>Ấp Phú Thành</v>
      </c>
      <c r="I79" s="7" t="s">
        <v>82</v>
      </c>
      <c r="J79" s="7"/>
      <c r="K79" s="7" t="str">
        <f>IFERROR(VLOOKUP(J79,dm_ts!$B$3:$C$24,2,0)," ")</f>
        <v xml:space="preserve"> </v>
      </c>
      <c r="L79" s="7"/>
      <c r="O79" s="1" t="s">
        <v>207</v>
      </c>
      <c r="Q79" s="1" t="str">
        <f>IFERROR(VLOOKUP(P79,dm_ts!$G$4:$H$9,2,0)," ")</f>
        <v xml:space="preserve"> </v>
      </c>
      <c r="Z79" s="1">
        <v>0</v>
      </c>
      <c r="AA79" s="1" t="str">
        <f>IFERROR(VLOOKUP(Z79,dm_ts!$G$12:$H$14,2,0)," ")</f>
        <v xml:space="preserve"> </v>
      </c>
    </row>
    <row r="80" spans="1:27" x14ac:dyDescent="0.2">
      <c r="A80" s="1">
        <v>886</v>
      </c>
      <c r="B80" s="1" t="str">
        <f>VLOOKUP(A80,'[1]Danh muc huyen'!B$8:C$18,2,0)</f>
        <v xml:space="preserve">Huyện An Phú </v>
      </c>
      <c r="C80" s="1">
        <v>30352</v>
      </c>
      <c r="D80" s="11">
        <v>75</v>
      </c>
      <c r="E80" s="7" t="str">
        <f>VLOOKUP(C80,[1]DanhMuc_31_03_2012!B$7:C$173,2,0)</f>
        <v>Xã Phú Hữu</v>
      </c>
      <c r="F80" s="7">
        <v>9</v>
      </c>
      <c r="G80" s="7" t="str">
        <f t="shared" si="1"/>
        <v>3035209</v>
      </c>
      <c r="H80" s="7" t="str">
        <f>VLOOKUP(VALUE(G80),[1]Danhmuc_31_3_2012!E$6:G$894,3,0)</f>
        <v>Ấp Phú Thành</v>
      </c>
      <c r="I80" s="7" t="s">
        <v>79</v>
      </c>
      <c r="J80" s="7"/>
      <c r="K80" s="7" t="str">
        <f>IFERROR(VLOOKUP(J80,dm_ts!$B$3:$C$24,2,0)," ")</f>
        <v xml:space="preserve"> </v>
      </c>
      <c r="L80" s="7"/>
      <c r="O80" s="1" t="s">
        <v>207</v>
      </c>
      <c r="Q80" s="1" t="str">
        <f>IFERROR(VLOOKUP(P80,dm_ts!$G$4:$H$9,2,0)," ")</f>
        <v xml:space="preserve"> </v>
      </c>
      <c r="Z80" s="1">
        <v>0</v>
      </c>
      <c r="AA80" s="1" t="str">
        <f>IFERROR(VLOOKUP(Z80,dm_ts!$G$12:$H$14,2,0)," ")</f>
        <v xml:space="preserve"> </v>
      </c>
    </row>
    <row r="81" spans="1:27" x14ac:dyDescent="0.2">
      <c r="A81" s="1">
        <v>886</v>
      </c>
      <c r="B81" s="1" t="str">
        <f>VLOOKUP(A81,'[1]Danh muc huyen'!B$8:C$18,2,0)</f>
        <v xml:space="preserve">Huyện An Phú </v>
      </c>
      <c r="C81" s="1">
        <v>30355</v>
      </c>
      <c r="D81" s="11">
        <v>76</v>
      </c>
      <c r="E81" s="7" t="str">
        <f>VLOOKUP(C81,[1]DanhMuc_31_03_2012!B$7:C$173,2,0)</f>
        <v>Xã Phú Hội</v>
      </c>
      <c r="F81" s="7">
        <v>7</v>
      </c>
      <c r="G81" s="7" t="str">
        <f t="shared" si="1"/>
        <v>3035507</v>
      </c>
      <c r="H81" s="7" t="str">
        <f>VLOOKUP(VALUE(G81),[1]Danhmuc_31_3_2012!E$6:G$894,3,0)</f>
        <v>Ấp Phú Mỹ</v>
      </c>
      <c r="I81" s="7" t="s">
        <v>94</v>
      </c>
      <c r="J81" s="7">
        <v>1</v>
      </c>
      <c r="K81" s="7" t="str">
        <f>IFERROR(VLOOKUP(J81,dm_ts!$B$3:$C$24,2,0)," ")</f>
        <v>Cá tra</v>
      </c>
      <c r="L81" s="7">
        <v>5000</v>
      </c>
      <c r="M81" s="1">
        <v>4000</v>
      </c>
      <c r="N81" s="1">
        <v>1</v>
      </c>
      <c r="O81" s="1" t="s">
        <v>208</v>
      </c>
      <c r="P81" s="1">
        <v>1</v>
      </c>
      <c r="Q81" s="1" t="str">
        <f>IFERROR(VLOOKUP(P81,dm_ts!$G$4:$H$9,2,0)," ")</f>
        <v>VietGap</v>
      </c>
      <c r="T81" s="1">
        <v>0.32</v>
      </c>
      <c r="U81" s="1">
        <v>448</v>
      </c>
      <c r="V81" s="1">
        <v>80</v>
      </c>
      <c r="W81" s="1">
        <v>43391</v>
      </c>
      <c r="X81" s="1">
        <v>43270</v>
      </c>
      <c r="Y81" s="1">
        <v>190</v>
      </c>
      <c r="Z81" s="1">
        <v>2</v>
      </c>
      <c r="AA81" s="1" t="str">
        <f>IFERROR(VLOOKUP(Z81,dm_ts!$G$12:$H$14,2,0)," ")</f>
        <v>Tiêu thụ nội địa</v>
      </c>
    </row>
    <row r="82" spans="1:27" x14ac:dyDescent="0.2">
      <c r="A82" s="1">
        <v>886</v>
      </c>
      <c r="B82" s="1" t="str">
        <f>VLOOKUP(A82,'[1]Danh muc huyen'!B$8:C$18,2,0)</f>
        <v xml:space="preserve">Huyện An Phú </v>
      </c>
      <c r="C82" s="1">
        <v>30355</v>
      </c>
      <c r="D82" s="11">
        <v>77</v>
      </c>
      <c r="E82" s="7" t="str">
        <f>VLOOKUP(C82,[1]DanhMuc_31_03_2012!B$7:C$173,2,0)</f>
        <v>Xã Phú Hội</v>
      </c>
      <c r="F82" s="7">
        <v>7</v>
      </c>
      <c r="G82" s="7" t="str">
        <f t="shared" si="1"/>
        <v>3035507</v>
      </c>
      <c r="H82" s="7" t="str">
        <f>VLOOKUP(VALUE(G82),[1]Danhmuc_31_3_2012!E$6:G$894,3,0)</f>
        <v>Ấp Phú Mỹ</v>
      </c>
      <c r="I82" s="7" t="s">
        <v>91</v>
      </c>
      <c r="J82" s="7">
        <v>1</v>
      </c>
      <c r="K82" s="7" t="str">
        <f>IFERROR(VLOOKUP(J82,dm_ts!$B$3:$C$24,2,0)," ")</f>
        <v>Cá tra</v>
      </c>
      <c r="L82" s="7">
        <v>6000</v>
      </c>
      <c r="M82" s="1">
        <v>3000</v>
      </c>
      <c r="N82" s="1">
        <v>1</v>
      </c>
      <c r="O82" s="1" t="s">
        <v>208</v>
      </c>
      <c r="P82" s="1">
        <v>1</v>
      </c>
      <c r="Q82" s="1" t="str">
        <f>IFERROR(VLOOKUP(P82,dm_ts!$G$4:$H$9,2,0)," ")</f>
        <v>VietGap</v>
      </c>
      <c r="T82" s="1">
        <v>0.28000000000000003</v>
      </c>
      <c r="U82" s="1">
        <v>392</v>
      </c>
      <c r="V82" s="1">
        <v>800</v>
      </c>
      <c r="W82" s="1">
        <v>43177</v>
      </c>
      <c r="X82" s="1">
        <v>43422</v>
      </c>
      <c r="Y82" s="1">
        <v>165</v>
      </c>
      <c r="Z82" s="1">
        <v>2</v>
      </c>
      <c r="AA82" s="1" t="str">
        <f>IFERROR(VLOOKUP(Z82,dm_ts!$G$12:$H$14,2,0)," ")</f>
        <v>Tiêu thụ nội địa</v>
      </c>
    </row>
    <row r="83" spans="1:27" x14ac:dyDescent="0.2">
      <c r="A83" s="1">
        <v>886</v>
      </c>
      <c r="B83" s="1" t="str">
        <f>VLOOKUP(A83,'[1]Danh muc huyen'!B$8:C$18,2,0)</f>
        <v xml:space="preserve">Huyện An Phú </v>
      </c>
      <c r="C83" s="1">
        <v>30355</v>
      </c>
      <c r="D83" s="11">
        <v>78</v>
      </c>
      <c r="E83" s="7" t="str">
        <f>VLOOKUP(C83,[1]DanhMuc_31_03_2012!B$7:C$173,2,0)</f>
        <v>Xã Phú Hội</v>
      </c>
      <c r="F83" s="7">
        <v>7</v>
      </c>
      <c r="G83" s="7" t="str">
        <f t="shared" si="1"/>
        <v>3035507</v>
      </c>
      <c r="H83" s="7" t="str">
        <f>VLOOKUP(VALUE(G83),[1]Danhmuc_31_3_2012!E$6:G$894,3,0)</f>
        <v>Ấp Phú Mỹ</v>
      </c>
      <c r="I83" s="7" t="s">
        <v>92</v>
      </c>
      <c r="J83" s="7">
        <v>1</v>
      </c>
      <c r="K83" s="7" t="str">
        <f>IFERROR(VLOOKUP(J83,dm_ts!$B$3:$C$24,2,0)," ")</f>
        <v>Cá tra</v>
      </c>
      <c r="L83" s="7">
        <v>5000</v>
      </c>
      <c r="M83" s="1">
        <v>4500</v>
      </c>
      <c r="N83" s="1">
        <v>1</v>
      </c>
      <c r="O83" s="1" t="s">
        <v>208</v>
      </c>
      <c r="P83" s="1">
        <v>0</v>
      </c>
      <c r="Q83" s="1" t="str">
        <f>IFERROR(VLOOKUP(P83,dm_ts!$G$4:$H$9,2,0)," ")</f>
        <v xml:space="preserve"> </v>
      </c>
      <c r="T83" s="1">
        <v>0.4</v>
      </c>
      <c r="U83" s="1">
        <v>350</v>
      </c>
      <c r="V83" s="1">
        <v>800</v>
      </c>
      <c r="W83" s="1">
        <v>43149</v>
      </c>
      <c r="X83" s="1">
        <v>43422</v>
      </c>
      <c r="Y83" s="1">
        <v>230</v>
      </c>
      <c r="Z83" s="1">
        <v>2</v>
      </c>
      <c r="AA83" s="1" t="str">
        <f>IFERROR(VLOOKUP(Z83,dm_ts!$G$12:$H$14,2,0)," ")</f>
        <v>Tiêu thụ nội địa</v>
      </c>
    </row>
    <row r="84" spans="1:27" x14ac:dyDescent="0.2">
      <c r="A84" s="1">
        <v>886</v>
      </c>
      <c r="B84" s="1" t="str">
        <f>VLOOKUP(A84,'[1]Danh muc huyen'!B$8:C$18,2,0)</f>
        <v xml:space="preserve">Huyện An Phú </v>
      </c>
      <c r="C84" s="1">
        <v>30355</v>
      </c>
      <c r="D84" s="11">
        <v>79</v>
      </c>
      <c r="E84" s="7" t="str">
        <f>VLOOKUP(C84,[1]DanhMuc_31_03_2012!B$7:C$173,2,0)</f>
        <v>Xã Phú Hội</v>
      </c>
      <c r="F84" s="7">
        <v>7</v>
      </c>
      <c r="G84" s="7" t="str">
        <f t="shared" si="1"/>
        <v>3035507</v>
      </c>
      <c r="H84" s="7" t="str">
        <f>VLOOKUP(VALUE(G84),[1]Danhmuc_31_3_2012!E$6:G$894,3,0)</f>
        <v>Ấp Phú Mỹ</v>
      </c>
      <c r="I84" s="7" t="s">
        <v>93</v>
      </c>
      <c r="J84" s="7">
        <v>1</v>
      </c>
      <c r="K84" s="7" t="str">
        <f>IFERROR(VLOOKUP(J84,dm_ts!$B$3:$C$24,2,0)," ")</f>
        <v>Cá tra</v>
      </c>
      <c r="L84" s="7">
        <v>10000</v>
      </c>
      <c r="M84" s="1">
        <v>7000</v>
      </c>
      <c r="N84" s="1">
        <v>1</v>
      </c>
      <c r="O84" s="1" t="s">
        <v>208</v>
      </c>
      <c r="P84" s="1">
        <v>1</v>
      </c>
      <c r="Q84" s="1" t="str">
        <f>IFERROR(VLOOKUP(P84,dm_ts!$G$4:$H$9,2,0)," ")</f>
        <v>VietGap</v>
      </c>
      <c r="T84" s="1">
        <v>0.5</v>
      </c>
      <c r="U84" s="1">
        <v>700</v>
      </c>
      <c r="V84" s="1">
        <v>800</v>
      </c>
      <c r="W84" s="1">
        <v>43149</v>
      </c>
      <c r="X84" s="1">
        <v>43423</v>
      </c>
      <c r="Y84" s="1">
        <v>300</v>
      </c>
      <c r="Z84" s="1">
        <v>2</v>
      </c>
      <c r="AA84" s="1" t="str">
        <f>IFERROR(VLOOKUP(Z84,dm_ts!$G$12:$H$14,2,0)," ")</f>
        <v>Tiêu thụ nội địa</v>
      </c>
    </row>
    <row r="85" spans="1:27" x14ac:dyDescent="0.2">
      <c r="A85" s="1">
        <v>886</v>
      </c>
      <c r="B85" s="1" t="str">
        <f>VLOOKUP(A85,'[1]Danh muc huyen'!B$8:C$18,2,0)</f>
        <v xml:space="preserve">Huyện An Phú </v>
      </c>
      <c r="C85" s="1">
        <v>30355</v>
      </c>
      <c r="D85" s="11">
        <v>80</v>
      </c>
      <c r="E85" s="7" t="str">
        <f>VLOOKUP(C85,[1]DanhMuc_31_03_2012!B$7:C$173,2,0)</f>
        <v>Xã Phú Hội</v>
      </c>
      <c r="F85" s="7">
        <v>7</v>
      </c>
      <c r="G85" s="7" t="str">
        <f t="shared" ref="G85:G143" si="2">TEXT(C85,"00000")&amp;TEXT(F85,"00")</f>
        <v>3035507</v>
      </c>
      <c r="H85" s="7" t="str">
        <f>VLOOKUP(VALUE(G85),[1]Danhmuc_31_3_2012!E$6:G$894,3,0)</f>
        <v>Ấp Phú Mỹ</v>
      </c>
      <c r="I85" s="7" t="s">
        <v>95</v>
      </c>
      <c r="J85" s="7">
        <v>1</v>
      </c>
      <c r="K85" s="7" t="str">
        <f>IFERROR(VLOOKUP(J85,dm_ts!$B$3:$C$24,2,0)," ")</f>
        <v>Cá tra</v>
      </c>
      <c r="L85" s="7">
        <v>6000</v>
      </c>
      <c r="M85" s="1">
        <v>5000</v>
      </c>
      <c r="N85" s="1">
        <v>1</v>
      </c>
      <c r="O85" s="1" t="s">
        <v>208</v>
      </c>
      <c r="P85" s="1">
        <v>1</v>
      </c>
      <c r="Q85" s="1" t="str">
        <f>IFERROR(VLOOKUP(P85,dm_ts!$G$4:$H$9,2,0)," ")</f>
        <v>VietGap</v>
      </c>
      <c r="T85" s="1">
        <v>0.3</v>
      </c>
      <c r="U85" s="1">
        <v>420</v>
      </c>
      <c r="V85" s="1">
        <v>800</v>
      </c>
      <c r="W85" s="1">
        <v>43149</v>
      </c>
      <c r="X85" s="1">
        <v>43422</v>
      </c>
      <c r="Y85" s="1">
        <v>200</v>
      </c>
      <c r="Z85" s="1">
        <v>2</v>
      </c>
      <c r="AA85" s="1" t="str">
        <f>IFERROR(VLOOKUP(Z85,dm_ts!$G$12:$H$14,2,0)," ")</f>
        <v>Tiêu thụ nội địa</v>
      </c>
    </row>
    <row r="86" spans="1:27" x14ac:dyDescent="0.2">
      <c r="A86" s="1">
        <v>886</v>
      </c>
      <c r="B86" s="1" t="str">
        <f>VLOOKUP(A86,'[1]Danh muc huyen'!B$8:C$18,2,0)</f>
        <v xml:space="preserve">Huyện An Phú </v>
      </c>
      <c r="C86" s="1">
        <v>30355</v>
      </c>
      <c r="D86" s="11">
        <v>81</v>
      </c>
      <c r="E86" s="7" t="str">
        <f>VLOOKUP(C86,[1]DanhMuc_31_03_2012!B$7:C$173,2,0)</f>
        <v>Xã Phú Hội</v>
      </c>
      <c r="F86" s="7">
        <v>8</v>
      </c>
      <c r="G86" s="7" t="str">
        <f t="shared" si="2"/>
        <v>3035508</v>
      </c>
      <c r="H86" s="7" t="e">
        <f>VLOOKUP(VALUE(G86),[1]Danhmuc_31_3_2012!E$6:G$894,3,0)</f>
        <v>#N/A</v>
      </c>
      <c r="I86" s="7" t="s">
        <v>96</v>
      </c>
      <c r="J86" s="7">
        <v>1</v>
      </c>
      <c r="K86" s="7" t="str">
        <f>IFERROR(VLOOKUP(J86,dm_ts!$B$3:$C$24,2,0)," ")</f>
        <v>Cá tra</v>
      </c>
      <c r="L86" s="7">
        <v>6500</v>
      </c>
      <c r="M86" s="1">
        <v>5800</v>
      </c>
      <c r="N86" s="1">
        <v>1</v>
      </c>
      <c r="O86" s="1" t="s">
        <v>208</v>
      </c>
      <c r="P86" s="1">
        <v>0</v>
      </c>
      <c r="Q86" s="1" t="str">
        <f>IFERROR(VLOOKUP(P86,dm_ts!$G$4:$H$9,2,0)," ")</f>
        <v xml:space="preserve"> </v>
      </c>
      <c r="T86" s="1">
        <v>0.45</v>
      </c>
      <c r="U86" s="1">
        <v>630</v>
      </c>
      <c r="V86" s="1">
        <v>800</v>
      </c>
      <c r="W86" s="1">
        <v>43149</v>
      </c>
      <c r="X86" s="1">
        <v>43422</v>
      </c>
      <c r="Y86" s="1">
        <v>270</v>
      </c>
      <c r="Z86" s="1">
        <v>2</v>
      </c>
      <c r="AA86" s="1" t="str">
        <f>IFERROR(VLOOKUP(Z86,dm_ts!$G$12:$H$14,2,0)," ")</f>
        <v>Tiêu thụ nội địa</v>
      </c>
    </row>
    <row r="87" spans="1:27" x14ac:dyDescent="0.2">
      <c r="A87" s="1">
        <v>886</v>
      </c>
      <c r="B87" s="1" t="str">
        <f>VLOOKUP(A87,'[1]Danh muc huyen'!B$8:C$18,2,0)</f>
        <v xml:space="preserve">Huyện An Phú </v>
      </c>
      <c r="C87" s="1">
        <v>30358</v>
      </c>
      <c r="D87" s="11">
        <v>82</v>
      </c>
      <c r="E87" s="7" t="str">
        <f>VLOOKUP(C87,[1]DanhMuc_31_03_2012!B$7:C$173,2,0)</f>
        <v>Xã Phước Hưng</v>
      </c>
      <c r="F87" s="7">
        <v>1</v>
      </c>
      <c r="G87" s="7" t="str">
        <f t="shared" si="2"/>
        <v>3035801</v>
      </c>
      <c r="H87" s="7" t="str">
        <f>VLOOKUP(VALUE(G87),[1]Danhmuc_31_3_2012!E$6:G$894,3,0)</f>
        <v>Ấp Phước Hòa</v>
      </c>
      <c r="I87" s="7" t="s">
        <v>97</v>
      </c>
      <c r="J87" s="7"/>
      <c r="K87" s="7" t="str">
        <f>IFERROR(VLOOKUP(J87,dm_ts!$B$3:$C$24,2,0)," ")</f>
        <v xml:space="preserve"> </v>
      </c>
      <c r="L87" s="7"/>
      <c r="O87" s="1" t="s">
        <v>207</v>
      </c>
      <c r="Q87" s="1" t="str">
        <f>IFERROR(VLOOKUP(P87,dm_ts!$G$4:$H$9,2,0)," ")</f>
        <v xml:space="preserve"> </v>
      </c>
      <c r="Z87" s="1">
        <v>0</v>
      </c>
      <c r="AA87" s="1" t="str">
        <f>IFERROR(VLOOKUP(Z87,dm_ts!$G$12:$H$14,2,0)," ")</f>
        <v xml:space="preserve"> </v>
      </c>
    </row>
    <row r="88" spans="1:27" x14ac:dyDescent="0.2">
      <c r="A88" s="1">
        <v>886</v>
      </c>
      <c r="B88" s="1" t="str">
        <f>VLOOKUP(A88,'[1]Danh muc huyen'!B$8:C$18,2,0)</f>
        <v xml:space="preserve">Huyện An Phú </v>
      </c>
      <c r="C88" s="1">
        <v>30358</v>
      </c>
      <c r="D88" s="11">
        <v>83</v>
      </c>
      <c r="E88" s="7" t="str">
        <f>VLOOKUP(C88,[1]DanhMuc_31_03_2012!B$7:C$173,2,0)</f>
        <v>Xã Phước Hưng</v>
      </c>
      <c r="F88" s="7">
        <v>1</v>
      </c>
      <c r="G88" s="7" t="str">
        <f t="shared" si="2"/>
        <v>3035801</v>
      </c>
      <c r="H88" s="7" t="str">
        <f>VLOOKUP(VALUE(G88),[1]Danhmuc_31_3_2012!E$6:G$894,3,0)</f>
        <v>Ấp Phước Hòa</v>
      </c>
      <c r="I88" s="7" t="s">
        <v>98</v>
      </c>
      <c r="J88" s="7"/>
      <c r="K88" s="7" t="str">
        <f>IFERROR(VLOOKUP(J88,dm_ts!$B$3:$C$24,2,0)," ")</f>
        <v xml:space="preserve"> </v>
      </c>
      <c r="L88" s="7"/>
      <c r="O88" s="1" t="s">
        <v>207</v>
      </c>
      <c r="Q88" s="1" t="str">
        <f>IFERROR(VLOOKUP(P88,dm_ts!$G$4:$H$9,2,0)," ")</f>
        <v xml:space="preserve"> </v>
      </c>
      <c r="Z88" s="1">
        <v>0</v>
      </c>
      <c r="AA88" s="1" t="str">
        <f>IFERROR(VLOOKUP(Z88,dm_ts!$G$12:$H$14,2,0)," ")</f>
        <v xml:space="preserve"> </v>
      </c>
    </row>
    <row r="89" spans="1:27" x14ac:dyDescent="0.2">
      <c r="A89" s="1">
        <v>886</v>
      </c>
      <c r="B89" s="1" t="str">
        <f>VLOOKUP(A89,'[1]Danh muc huyen'!B$8:C$18,2,0)</f>
        <v xml:space="preserve">Huyện An Phú </v>
      </c>
      <c r="C89" s="1">
        <v>30358</v>
      </c>
      <c r="D89" s="11">
        <v>84</v>
      </c>
      <c r="E89" s="7" t="str">
        <f>VLOOKUP(C89,[1]DanhMuc_31_03_2012!B$7:C$173,2,0)</f>
        <v>Xã Phước Hưng</v>
      </c>
      <c r="F89" s="7">
        <v>1</v>
      </c>
      <c r="G89" s="7" t="str">
        <f t="shared" si="2"/>
        <v>3035801</v>
      </c>
      <c r="H89" s="7" t="str">
        <f>VLOOKUP(VALUE(G89),[1]Danhmuc_31_3_2012!E$6:G$894,3,0)</f>
        <v>Ấp Phước Hòa</v>
      </c>
      <c r="I89" s="7" t="s">
        <v>100</v>
      </c>
      <c r="J89" s="7">
        <v>1</v>
      </c>
      <c r="K89" s="7" t="str">
        <f>IFERROR(VLOOKUP(J89,dm_ts!$B$3:$C$24,2,0)," ")</f>
        <v>Cá tra</v>
      </c>
      <c r="L89" s="7">
        <v>1000</v>
      </c>
      <c r="M89" s="1">
        <v>700</v>
      </c>
      <c r="N89" s="1">
        <v>2</v>
      </c>
      <c r="O89" s="1" t="s">
        <v>206</v>
      </c>
      <c r="P89" s="1">
        <v>0</v>
      </c>
      <c r="Q89" s="1" t="str">
        <f>IFERROR(VLOOKUP(P89,dm_ts!$G$4:$H$9,2,0)," ")</f>
        <v xml:space="preserve"> </v>
      </c>
      <c r="T89" s="1">
        <v>0.04</v>
      </c>
      <c r="U89" s="1">
        <v>4</v>
      </c>
      <c r="V89" s="1">
        <v>900</v>
      </c>
      <c r="W89" s="1">
        <v>43208</v>
      </c>
      <c r="X89" s="1">
        <v>43239</v>
      </c>
      <c r="Y89" s="1">
        <v>24</v>
      </c>
      <c r="Z89" s="1">
        <v>2</v>
      </c>
      <c r="AA89" s="1" t="str">
        <f>IFERROR(VLOOKUP(Z89,dm_ts!$G$12:$H$14,2,0)," ")</f>
        <v>Tiêu thụ nội địa</v>
      </c>
    </row>
    <row r="90" spans="1:27" x14ac:dyDescent="0.2">
      <c r="A90" s="1">
        <v>886</v>
      </c>
      <c r="B90" s="1" t="str">
        <f>VLOOKUP(A90,'[1]Danh muc huyen'!B$8:C$18,2,0)</f>
        <v xml:space="preserve">Huyện An Phú </v>
      </c>
      <c r="C90" s="1">
        <v>30358</v>
      </c>
      <c r="D90" s="11">
        <v>85</v>
      </c>
      <c r="E90" s="7" t="str">
        <f>VLOOKUP(C90,[1]DanhMuc_31_03_2012!B$7:C$173,2,0)</f>
        <v>Xã Phước Hưng</v>
      </c>
      <c r="F90" s="7">
        <v>1</v>
      </c>
      <c r="G90" s="7" t="str">
        <f t="shared" si="2"/>
        <v>3035801</v>
      </c>
      <c r="H90" s="7" t="str">
        <f>VLOOKUP(VALUE(G90),[1]Danhmuc_31_3_2012!E$6:G$894,3,0)</f>
        <v>Ấp Phước Hòa</v>
      </c>
      <c r="I90" s="7" t="s">
        <v>99</v>
      </c>
      <c r="J90" s="7">
        <v>1</v>
      </c>
      <c r="K90" s="7" t="str">
        <f>IFERROR(VLOOKUP(J90,dm_ts!$B$3:$C$24,2,0)," ")</f>
        <v>Cá tra</v>
      </c>
      <c r="L90" s="7">
        <v>1500</v>
      </c>
      <c r="M90" s="1">
        <v>1200</v>
      </c>
      <c r="N90" s="1">
        <v>2</v>
      </c>
      <c r="O90" s="1" t="s">
        <v>206</v>
      </c>
      <c r="P90" s="1">
        <v>0</v>
      </c>
      <c r="Q90" s="1" t="str">
        <f>IFERROR(VLOOKUP(P90,dm_ts!$G$4:$H$9,2,0)," ")</f>
        <v xml:space="preserve"> </v>
      </c>
      <c r="T90" s="1">
        <v>0.05</v>
      </c>
      <c r="U90" s="1">
        <v>4.5</v>
      </c>
      <c r="V90" s="1">
        <v>1000</v>
      </c>
      <c r="W90" s="1">
        <v>43149</v>
      </c>
      <c r="X90" s="1">
        <v>43209</v>
      </c>
      <c r="Y90" s="1">
        <v>34</v>
      </c>
      <c r="Z90" s="1">
        <v>3</v>
      </c>
      <c r="AA90" s="1" t="str">
        <f>IFERROR(VLOOKUP(Z90,dm_ts!$G$12:$H$14,2,0)," ")</f>
        <v xml:space="preserve">Không xác định </v>
      </c>
    </row>
    <row r="91" spans="1:27" x14ac:dyDescent="0.2">
      <c r="A91" s="1">
        <v>886</v>
      </c>
      <c r="B91" s="1" t="str">
        <f>VLOOKUP(A91,'[1]Danh muc huyen'!B$8:C$18,2,0)</f>
        <v xml:space="preserve">Huyện An Phú </v>
      </c>
      <c r="C91" s="1">
        <v>30358</v>
      </c>
      <c r="D91" s="11">
        <v>86</v>
      </c>
      <c r="E91" s="7" t="str">
        <f>VLOOKUP(C91,[1]DanhMuc_31_03_2012!B$7:C$173,2,0)</f>
        <v>Xã Phước Hưng</v>
      </c>
      <c r="F91" s="7">
        <v>3</v>
      </c>
      <c r="G91" s="7" t="str">
        <f t="shared" si="2"/>
        <v>3035803</v>
      </c>
      <c r="H91" s="7" t="str">
        <f>VLOOKUP(VALUE(G91),[1]Danhmuc_31_3_2012!E$6:G$894,3,0)</f>
        <v>Ấp Phước Khánh</v>
      </c>
      <c r="I91" s="7" t="s">
        <v>101</v>
      </c>
      <c r="J91" s="7">
        <v>1</v>
      </c>
      <c r="K91" s="7" t="str">
        <f>IFERROR(VLOOKUP(J91,dm_ts!$B$3:$C$24,2,0)," ")</f>
        <v>Cá tra</v>
      </c>
      <c r="L91" s="7">
        <v>2500</v>
      </c>
      <c r="M91" s="1">
        <v>2200</v>
      </c>
      <c r="N91" s="1">
        <v>2</v>
      </c>
      <c r="O91" s="1" t="s">
        <v>206</v>
      </c>
      <c r="P91" s="1">
        <v>0</v>
      </c>
      <c r="Q91" s="1" t="str">
        <f>IFERROR(VLOOKUP(P91,dm_ts!$G$4:$H$9,2,0)," ")</f>
        <v xml:space="preserve"> </v>
      </c>
      <c r="T91" s="1">
        <v>0.06</v>
      </c>
      <c r="U91" s="1">
        <v>10</v>
      </c>
      <c r="V91" s="1">
        <v>600</v>
      </c>
      <c r="W91" s="1">
        <v>43269</v>
      </c>
      <c r="X91" s="1">
        <v>43178</v>
      </c>
      <c r="Y91" s="1">
        <v>35</v>
      </c>
      <c r="Z91" s="1">
        <v>2</v>
      </c>
      <c r="AA91" s="1" t="str">
        <f>IFERROR(VLOOKUP(Z91,dm_ts!$G$12:$H$14,2,0)," ")</f>
        <v>Tiêu thụ nội địa</v>
      </c>
    </row>
    <row r="92" spans="1:27" x14ac:dyDescent="0.2">
      <c r="A92" s="1">
        <v>886</v>
      </c>
      <c r="B92" s="1" t="str">
        <f>VLOOKUP(A92,'[1]Danh muc huyen'!B$8:C$18,2,0)</f>
        <v xml:space="preserve">Huyện An Phú </v>
      </c>
      <c r="C92" s="1">
        <v>30358</v>
      </c>
      <c r="D92" s="11">
        <v>87</v>
      </c>
      <c r="E92" s="7" t="str">
        <f>VLOOKUP(C92,[1]DanhMuc_31_03_2012!B$7:C$173,2,0)</f>
        <v>Xã Phước Hưng</v>
      </c>
      <c r="F92" s="7">
        <v>3</v>
      </c>
      <c r="G92" s="7" t="str">
        <f t="shared" si="2"/>
        <v>3035803</v>
      </c>
      <c r="H92" s="7" t="str">
        <f>VLOOKUP(VALUE(G92),[1]Danhmuc_31_3_2012!E$6:G$894,3,0)</f>
        <v>Ấp Phước Khánh</v>
      </c>
      <c r="I92" s="7" t="s">
        <v>102</v>
      </c>
      <c r="J92" s="7">
        <v>15</v>
      </c>
      <c r="K92" s="7" t="str">
        <f>IFERROR(VLOOKUP(J92,dm_ts!$B$3:$C$24,2,0)," ")</f>
        <v>Cá khác</v>
      </c>
      <c r="L92" s="7">
        <v>1500</v>
      </c>
      <c r="M92" s="1">
        <v>1200</v>
      </c>
      <c r="N92" s="1">
        <v>1</v>
      </c>
      <c r="O92" s="1" t="s">
        <v>208</v>
      </c>
      <c r="P92" s="1">
        <v>0</v>
      </c>
      <c r="Q92" s="1" t="str">
        <f>IFERROR(VLOOKUP(P92,dm_ts!$G$4:$H$9,2,0)," ")</f>
        <v xml:space="preserve"> </v>
      </c>
      <c r="T92" s="1">
        <v>0.1</v>
      </c>
      <c r="U92" s="1">
        <v>30</v>
      </c>
      <c r="V92" s="1">
        <v>50</v>
      </c>
      <c r="W92" s="1">
        <v>43269</v>
      </c>
      <c r="X92" s="1">
        <v>43239</v>
      </c>
      <c r="Y92" s="1">
        <v>63</v>
      </c>
      <c r="Z92" s="1">
        <v>3</v>
      </c>
      <c r="AA92" s="1" t="str">
        <f>IFERROR(VLOOKUP(Z92,dm_ts!$G$12:$H$14,2,0)," ")</f>
        <v xml:space="preserve">Không xác định </v>
      </c>
    </row>
    <row r="93" spans="1:27" x14ac:dyDescent="0.2">
      <c r="A93" s="1">
        <v>886</v>
      </c>
      <c r="B93" s="1" t="str">
        <f>VLOOKUP(A93,'[1]Danh muc huyen'!B$8:C$18,2,0)</f>
        <v xml:space="preserve">Huyện An Phú </v>
      </c>
      <c r="C93" s="1">
        <v>30358</v>
      </c>
      <c r="D93" s="11">
        <v>88</v>
      </c>
      <c r="E93" s="7" t="str">
        <f>VLOOKUP(C93,[1]DanhMuc_31_03_2012!B$7:C$173,2,0)</f>
        <v>Xã Phước Hưng</v>
      </c>
      <c r="F93" s="7">
        <v>7</v>
      </c>
      <c r="G93" s="7" t="str">
        <f t="shared" si="2"/>
        <v>3035807</v>
      </c>
      <c r="H93" s="7" t="str">
        <f>VLOOKUP(VALUE(G93),[1]Danhmuc_31_3_2012!E$6:G$894,3,0)</f>
        <v>Ấp Phước Mỹ</v>
      </c>
      <c r="I93" s="7" t="s">
        <v>104</v>
      </c>
      <c r="J93" s="7">
        <v>13</v>
      </c>
      <c r="K93" s="7" t="str">
        <f>IFERROR(VLOOKUP(J93,dm_ts!$B$3:$C$24,2,0)," ")</f>
        <v>Cá mè hôi</v>
      </c>
      <c r="L93" s="7">
        <v>7000</v>
      </c>
      <c r="M93" s="1">
        <v>6500</v>
      </c>
      <c r="N93" s="1">
        <v>3</v>
      </c>
      <c r="O93" s="1" t="s">
        <v>205</v>
      </c>
      <c r="P93" s="1">
        <v>0</v>
      </c>
      <c r="Q93" s="1" t="str">
        <f>IFERROR(VLOOKUP(P93,dm_ts!$G$4:$H$9,2,0)," ")</f>
        <v xml:space="preserve"> </v>
      </c>
      <c r="T93" s="1">
        <v>6.0000000000000001E-3</v>
      </c>
      <c r="U93" s="1">
        <v>10</v>
      </c>
      <c r="V93" s="1">
        <v>30</v>
      </c>
      <c r="W93" s="1">
        <v>43299</v>
      </c>
      <c r="X93" s="1">
        <v>43150</v>
      </c>
      <c r="Y93" s="1">
        <v>3</v>
      </c>
      <c r="Z93" s="1">
        <v>3</v>
      </c>
      <c r="AA93" s="1" t="str">
        <f>IFERROR(VLOOKUP(Z93,dm_ts!$G$12:$H$14,2,0)," ")</f>
        <v xml:space="preserve">Không xác định </v>
      </c>
    </row>
    <row r="94" spans="1:27" x14ac:dyDescent="0.2">
      <c r="A94" s="1">
        <v>886</v>
      </c>
      <c r="B94" s="1" t="str">
        <f>VLOOKUP(A94,'[1]Danh muc huyen'!B$8:C$18,2,0)</f>
        <v xml:space="preserve">Huyện An Phú </v>
      </c>
      <c r="C94" s="1">
        <v>30358</v>
      </c>
      <c r="D94" s="11">
        <v>89</v>
      </c>
      <c r="E94" s="7" t="str">
        <f>VLOOKUP(C94,[1]DanhMuc_31_03_2012!B$7:C$173,2,0)</f>
        <v>Xã Phước Hưng</v>
      </c>
      <c r="F94" s="7">
        <v>7</v>
      </c>
      <c r="G94" s="7" t="str">
        <f t="shared" si="2"/>
        <v>3035807</v>
      </c>
      <c r="H94" s="7" t="str">
        <f>VLOOKUP(VALUE(G94),[1]Danhmuc_31_3_2012!E$6:G$894,3,0)</f>
        <v>Ấp Phước Mỹ</v>
      </c>
      <c r="I94" s="7" t="s">
        <v>103</v>
      </c>
      <c r="J94" s="7">
        <v>15</v>
      </c>
      <c r="K94" s="7" t="str">
        <f>IFERROR(VLOOKUP(J94,dm_ts!$B$3:$C$24,2,0)," ")</f>
        <v>Cá khác</v>
      </c>
      <c r="L94" s="7">
        <v>2000</v>
      </c>
      <c r="M94" s="1">
        <v>1500</v>
      </c>
      <c r="N94" s="1">
        <v>1</v>
      </c>
      <c r="O94" s="1" t="s">
        <v>208</v>
      </c>
      <c r="P94" s="1">
        <v>0</v>
      </c>
      <c r="Q94" s="1" t="str">
        <f>IFERROR(VLOOKUP(P94,dm_ts!$G$4:$H$9,2,0)," ")</f>
        <v xml:space="preserve"> </v>
      </c>
      <c r="T94" s="1">
        <v>0.1</v>
      </c>
      <c r="U94" s="1">
        <v>180</v>
      </c>
      <c r="V94" s="1">
        <v>25</v>
      </c>
      <c r="W94" s="1">
        <v>43391</v>
      </c>
      <c r="X94" s="1">
        <v>43239</v>
      </c>
      <c r="Y94" s="1">
        <v>50</v>
      </c>
      <c r="Z94" s="1">
        <v>2</v>
      </c>
      <c r="AA94" s="1" t="str">
        <f>IFERROR(VLOOKUP(Z94,dm_ts!$G$12:$H$14,2,0)," ")</f>
        <v>Tiêu thụ nội địa</v>
      </c>
    </row>
    <row r="95" spans="1:27" x14ac:dyDescent="0.2">
      <c r="A95" s="1">
        <v>886</v>
      </c>
      <c r="B95" s="1" t="str">
        <f>VLOOKUP(A95,'[1]Danh muc huyen'!B$8:C$18,2,0)</f>
        <v xml:space="preserve">Huyện An Phú </v>
      </c>
      <c r="C95" s="1">
        <v>30364</v>
      </c>
      <c r="D95" s="11">
        <v>90</v>
      </c>
      <c r="E95" s="7" t="str">
        <f>VLOOKUP(C95,[1]DanhMuc_31_03_2012!B$7:C$173,2,0)</f>
        <v>Xã Vĩnh Hậu</v>
      </c>
      <c r="F95" s="7">
        <v>3</v>
      </c>
      <c r="G95" s="7" t="str">
        <f t="shared" si="2"/>
        <v>3036403</v>
      </c>
      <c r="H95" s="7" t="str">
        <f>VLOOKUP(VALUE(G95),[1]Danhmuc_31_3_2012!E$6:G$894,3,0)</f>
        <v>Ấp Vĩnh Lịnh</v>
      </c>
      <c r="I95" s="7" t="s">
        <v>105</v>
      </c>
      <c r="J95" s="7">
        <v>15</v>
      </c>
      <c r="K95" s="7" t="str">
        <f>IFERROR(VLOOKUP(J95,dm_ts!$B$3:$C$24,2,0)," ")</f>
        <v>Cá khác</v>
      </c>
      <c r="L95" s="7">
        <v>1200</v>
      </c>
      <c r="M95" s="1">
        <v>1000</v>
      </c>
      <c r="N95" s="1">
        <v>1</v>
      </c>
      <c r="O95" s="1" t="s">
        <v>208</v>
      </c>
      <c r="P95" s="1">
        <v>0</v>
      </c>
      <c r="Q95" s="1" t="str">
        <f>IFERROR(VLOOKUP(P95,dm_ts!$G$4:$H$9,2,0)," ")</f>
        <v xml:space="preserve"> </v>
      </c>
      <c r="T95" s="1">
        <v>0.03</v>
      </c>
      <c r="U95" s="1">
        <v>1.3</v>
      </c>
      <c r="V95" s="1">
        <v>150</v>
      </c>
      <c r="W95" s="1">
        <v>43269</v>
      </c>
      <c r="X95" s="1">
        <v>43150</v>
      </c>
      <c r="Y95" s="1">
        <v>4</v>
      </c>
      <c r="Z95" s="1">
        <v>2</v>
      </c>
      <c r="AA95" s="1" t="str">
        <f>IFERROR(VLOOKUP(Z95,dm_ts!$G$12:$H$14,2,0)," ")</f>
        <v>Tiêu thụ nội địa</v>
      </c>
    </row>
    <row r="96" spans="1:27" x14ac:dyDescent="0.2">
      <c r="A96" s="1">
        <v>886</v>
      </c>
      <c r="B96" s="1" t="str">
        <f>VLOOKUP(A96,'[1]Danh muc huyen'!B$8:C$18,2,0)</f>
        <v xml:space="preserve">Huyện An Phú </v>
      </c>
      <c r="C96" s="1">
        <v>30364</v>
      </c>
      <c r="D96" s="11">
        <v>91</v>
      </c>
      <c r="E96" s="7" t="str">
        <f>VLOOKUP(C96,[1]DanhMuc_31_03_2012!B$7:C$173,2,0)</f>
        <v>Xã Vĩnh Hậu</v>
      </c>
      <c r="F96" s="7">
        <v>7</v>
      </c>
      <c r="G96" s="7" t="str">
        <f t="shared" si="2"/>
        <v>3036407</v>
      </c>
      <c r="H96" s="7" t="str">
        <f>VLOOKUP(VALUE(G96),[1]Danhmuc_31_3_2012!E$6:G$894,3,0)</f>
        <v>Ấp Vĩnh Bảo</v>
      </c>
      <c r="I96" s="7" t="s">
        <v>106</v>
      </c>
      <c r="J96" s="7">
        <v>1</v>
      </c>
      <c r="K96" s="7" t="str">
        <f>IFERROR(VLOOKUP(J96,dm_ts!$B$3:$C$24,2,0)," ")</f>
        <v>Cá tra</v>
      </c>
      <c r="L96" s="7">
        <v>500</v>
      </c>
      <c r="M96" s="1">
        <v>400</v>
      </c>
      <c r="N96" s="1">
        <v>3</v>
      </c>
      <c r="O96" s="1" t="s">
        <v>205</v>
      </c>
      <c r="P96" s="1">
        <v>0</v>
      </c>
      <c r="Q96" s="1" t="str">
        <f>IFERROR(VLOOKUP(P96,dm_ts!$G$4:$H$9,2,0)," ")</f>
        <v xml:space="preserve"> </v>
      </c>
      <c r="T96" s="1">
        <v>8.0000000000000002E-3</v>
      </c>
      <c r="U96" s="1">
        <v>1</v>
      </c>
      <c r="V96" s="1">
        <v>100</v>
      </c>
      <c r="W96" s="1">
        <v>43238</v>
      </c>
      <c r="X96" s="1">
        <v>43452</v>
      </c>
      <c r="Y96" s="1">
        <v>5</v>
      </c>
      <c r="Z96" s="1">
        <v>2</v>
      </c>
      <c r="AA96" s="1" t="str">
        <f>IFERROR(VLOOKUP(Z96,dm_ts!$G$12:$H$14,2,0)," ")</f>
        <v>Tiêu thụ nội địa</v>
      </c>
    </row>
    <row r="97" spans="1:27" x14ac:dyDescent="0.2">
      <c r="A97" s="1">
        <v>886</v>
      </c>
      <c r="B97" s="1" t="str">
        <f>VLOOKUP(A97,'[1]Danh muc huyen'!B$8:C$18,2,0)</f>
        <v xml:space="preserve">Huyện An Phú </v>
      </c>
      <c r="C97" s="1">
        <v>30364</v>
      </c>
      <c r="D97" s="11">
        <v>92</v>
      </c>
      <c r="E97" s="7" t="str">
        <f>VLOOKUP(C97,[1]DanhMuc_31_03_2012!B$7:C$173,2,0)</f>
        <v>Xã Vĩnh Hậu</v>
      </c>
      <c r="F97" s="7">
        <v>7</v>
      </c>
      <c r="G97" s="7" t="str">
        <f t="shared" si="2"/>
        <v>3036407</v>
      </c>
      <c r="H97" s="7" t="str">
        <f>VLOOKUP(VALUE(G97),[1]Danhmuc_31_3_2012!E$6:G$894,3,0)</f>
        <v>Ấp Vĩnh Bảo</v>
      </c>
      <c r="I97" s="7" t="s">
        <v>107</v>
      </c>
      <c r="J97" s="7">
        <v>15</v>
      </c>
      <c r="K97" s="7" t="str">
        <f>IFERROR(VLOOKUP(J97,dm_ts!$B$3:$C$24,2,0)," ")</f>
        <v>Cá khác</v>
      </c>
      <c r="L97" s="7">
        <v>400</v>
      </c>
      <c r="M97" s="1">
        <v>300</v>
      </c>
      <c r="N97" s="1">
        <v>1</v>
      </c>
      <c r="O97" s="1" t="s">
        <v>208</v>
      </c>
      <c r="P97" s="1">
        <v>0</v>
      </c>
      <c r="Q97" s="1" t="str">
        <f>IFERROR(VLOOKUP(P97,dm_ts!$G$4:$H$9,2,0)," ")</f>
        <v xml:space="preserve"> </v>
      </c>
      <c r="T97" s="1">
        <v>8.9999999999999993E-3</v>
      </c>
      <c r="U97" s="1">
        <v>1.2</v>
      </c>
      <c r="V97" s="1">
        <v>100</v>
      </c>
      <c r="W97" s="1">
        <v>43299</v>
      </c>
      <c r="X97" s="1">
        <v>43178</v>
      </c>
      <c r="Y97" s="1">
        <v>1.3</v>
      </c>
      <c r="Z97" s="1">
        <v>3</v>
      </c>
      <c r="AA97" s="1" t="str">
        <f>IFERROR(VLOOKUP(Z97,dm_ts!$G$12:$H$14,2,0)," ")</f>
        <v xml:space="preserve">Không xác định </v>
      </c>
    </row>
    <row r="98" spans="1:27" x14ac:dyDescent="0.2">
      <c r="A98" s="1">
        <v>886</v>
      </c>
      <c r="B98" s="1" t="str">
        <f>VLOOKUP(A98,'[1]Danh muc huyen'!B$8:C$18,2,0)</f>
        <v xml:space="preserve">Huyện An Phú </v>
      </c>
      <c r="C98" s="1">
        <v>30364</v>
      </c>
      <c r="D98" s="11">
        <v>93</v>
      </c>
      <c r="E98" s="7" t="str">
        <f>VLOOKUP(C98,[1]DanhMuc_31_03_2012!B$7:C$173,2,0)</f>
        <v>Xã Vĩnh Hậu</v>
      </c>
      <c r="F98" s="7">
        <v>7</v>
      </c>
      <c r="G98" s="7" t="str">
        <f t="shared" si="2"/>
        <v>3036407</v>
      </c>
      <c r="H98" s="7" t="str">
        <f>VLOOKUP(VALUE(G98),[1]Danhmuc_31_3_2012!E$6:G$894,3,0)</f>
        <v>Ấp Vĩnh Bảo</v>
      </c>
      <c r="I98" s="7" t="s">
        <v>108</v>
      </c>
      <c r="J98" s="7">
        <v>15</v>
      </c>
      <c r="K98" s="7" t="str">
        <f>IFERROR(VLOOKUP(J98,dm_ts!$B$3:$C$24,2,0)," ")</f>
        <v>Cá khác</v>
      </c>
      <c r="L98" s="7">
        <v>2500</v>
      </c>
      <c r="M98" s="1">
        <v>2000</v>
      </c>
      <c r="N98" s="1">
        <v>1</v>
      </c>
      <c r="O98" s="1" t="s">
        <v>208</v>
      </c>
      <c r="P98" s="1">
        <v>0</v>
      </c>
      <c r="Q98" s="1" t="str">
        <f>IFERROR(VLOOKUP(P98,dm_ts!$G$4:$H$9,2,0)," ")</f>
        <v xml:space="preserve"> </v>
      </c>
      <c r="T98" s="1">
        <v>0.04</v>
      </c>
      <c r="U98" s="1">
        <v>1.8</v>
      </c>
      <c r="V98" s="1">
        <v>150</v>
      </c>
      <c r="W98" s="1">
        <v>43238</v>
      </c>
      <c r="X98" s="1">
        <v>43452</v>
      </c>
      <c r="Y98" s="1">
        <v>5</v>
      </c>
      <c r="Z98" s="1">
        <v>3</v>
      </c>
      <c r="AA98" s="1" t="str">
        <f>IFERROR(VLOOKUP(Z98,dm_ts!$G$12:$H$14,2,0)," ")</f>
        <v xml:space="preserve">Không xác định </v>
      </c>
    </row>
    <row r="99" spans="1:27" x14ac:dyDescent="0.2">
      <c r="A99" s="1">
        <v>886</v>
      </c>
      <c r="B99" s="1" t="str">
        <f>VLOOKUP(A99,'[1]Danh muc huyen'!B$8:C$18,2,0)</f>
        <v xml:space="preserve">Huyện An Phú </v>
      </c>
      <c r="C99" s="1">
        <v>30367</v>
      </c>
      <c r="D99" s="11">
        <v>94</v>
      </c>
      <c r="E99" s="7" t="str">
        <f>VLOOKUP(C99,[1]DanhMuc_31_03_2012!B$7:C$173,2,0)</f>
        <v>Xã Vĩnh Trường</v>
      </c>
      <c r="F99" s="7">
        <v>3</v>
      </c>
      <c r="G99" s="7" t="str">
        <f t="shared" si="2"/>
        <v>3036703</v>
      </c>
      <c r="H99" s="7" t="str">
        <f>VLOOKUP(VALUE(G99),[1]Danhmuc_31_3_2012!E$6:G$894,3,0)</f>
        <v>Ấp Vĩnh Nghĩa</v>
      </c>
      <c r="I99" s="7" t="s">
        <v>109</v>
      </c>
      <c r="J99" s="7">
        <v>1</v>
      </c>
      <c r="K99" s="7" t="str">
        <f>IFERROR(VLOOKUP(J99,dm_ts!$B$3:$C$24,2,0)," ")</f>
        <v>Cá tra</v>
      </c>
      <c r="L99" s="7">
        <v>3969</v>
      </c>
      <c r="M99" s="1">
        <v>3000</v>
      </c>
      <c r="N99" s="1">
        <v>1</v>
      </c>
      <c r="O99" s="1" t="s">
        <v>208</v>
      </c>
      <c r="P99" s="1">
        <v>0</v>
      </c>
      <c r="Q99" s="1" t="str">
        <f>IFERROR(VLOOKUP(P99,dm_ts!$G$4:$H$9,2,0)," ")</f>
        <v xml:space="preserve"> </v>
      </c>
      <c r="T99" s="1">
        <v>0.33</v>
      </c>
      <c r="U99" s="1">
        <v>400</v>
      </c>
      <c r="V99" s="1">
        <v>600</v>
      </c>
      <c r="W99" s="1">
        <v>43269</v>
      </c>
      <c r="X99" s="1">
        <v>43452</v>
      </c>
      <c r="Y99" s="1">
        <v>150</v>
      </c>
      <c r="Z99" s="1">
        <v>1</v>
      </c>
      <c r="AA99" s="1" t="str">
        <f>IFERROR(VLOOKUP(Z99,dm_ts!$G$12:$H$14,2,0)," ")</f>
        <v>Chế biến XK</v>
      </c>
    </row>
    <row r="100" spans="1:27" x14ac:dyDescent="0.2">
      <c r="A100" s="1">
        <v>886</v>
      </c>
      <c r="B100" s="1" t="str">
        <f>VLOOKUP(A100,'[1]Danh muc huyen'!B$8:C$18,2,0)</f>
        <v xml:space="preserve">Huyện An Phú </v>
      </c>
      <c r="C100" s="1">
        <v>30367</v>
      </c>
      <c r="D100" s="11">
        <v>95</v>
      </c>
      <c r="E100" s="7" t="str">
        <f>VLOOKUP(C100,[1]DanhMuc_31_03_2012!B$7:C$173,2,0)</f>
        <v>Xã Vĩnh Trường</v>
      </c>
      <c r="F100" s="7">
        <v>3</v>
      </c>
      <c r="G100" s="7" t="str">
        <f t="shared" si="2"/>
        <v>3036703</v>
      </c>
      <c r="H100" s="7" t="str">
        <f>VLOOKUP(VALUE(G100),[1]Danhmuc_31_3_2012!E$6:G$894,3,0)</f>
        <v>Ấp Vĩnh Nghĩa</v>
      </c>
      <c r="I100" s="7" t="s">
        <v>111</v>
      </c>
      <c r="J100" s="7">
        <v>3</v>
      </c>
      <c r="K100" s="7" t="str">
        <f>IFERROR(VLOOKUP(J100,dm_ts!$B$3:$C$24,2,0)," ")</f>
        <v>Cá lóc</v>
      </c>
      <c r="L100" s="7">
        <v>1000</v>
      </c>
      <c r="M100" s="1">
        <v>800</v>
      </c>
      <c r="N100" s="1">
        <v>1</v>
      </c>
      <c r="O100" s="1" t="s">
        <v>208</v>
      </c>
      <c r="P100" s="1">
        <v>0</v>
      </c>
      <c r="Q100" s="1" t="str">
        <f>IFERROR(VLOOKUP(P100,dm_ts!$G$4:$H$9,2,0)," ")</f>
        <v xml:space="preserve"> </v>
      </c>
      <c r="T100" s="1">
        <v>0.01</v>
      </c>
      <c r="U100" s="1">
        <v>4</v>
      </c>
      <c r="V100" s="1">
        <v>400</v>
      </c>
      <c r="W100" s="1">
        <v>43299</v>
      </c>
      <c r="X100" s="1">
        <v>43452</v>
      </c>
      <c r="Y100" s="1">
        <v>6</v>
      </c>
      <c r="Z100" s="1">
        <v>2</v>
      </c>
      <c r="AA100" s="1" t="str">
        <f>IFERROR(VLOOKUP(Z100,dm_ts!$G$12:$H$14,2,0)," ")</f>
        <v>Tiêu thụ nội địa</v>
      </c>
    </row>
    <row r="101" spans="1:27" x14ac:dyDescent="0.2">
      <c r="A101" s="1">
        <v>886</v>
      </c>
      <c r="B101" s="1" t="str">
        <f>VLOOKUP(A101,'[1]Danh muc huyen'!B$8:C$18,2,0)</f>
        <v xml:space="preserve">Huyện An Phú </v>
      </c>
      <c r="C101" s="1">
        <v>30367</v>
      </c>
      <c r="D101" s="11">
        <v>96</v>
      </c>
      <c r="E101" s="7" t="str">
        <f>VLOOKUP(C101,[1]DanhMuc_31_03_2012!B$7:C$173,2,0)</f>
        <v>Xã Vĩnh Trường</v>
      </c>
      <c r="F101" s="7">
        <v>3</v>
      </c>
      <c r="G101" s="7" t="str">
        <f t="shared" si="2"/>
        <v>3036703</v>
      </c>
      <c r="H101" s="7" t="str">
        <f>VLOOKUP(VALUE(G101),[1]Danhmuc_31_3_2012!E$6:G$894,3,0)</f>
        <v>Ấp Vĩnh Nghĩa</v>
      </c>
      <c r="I101" s="7" t="s">
        <v>110</v>
      </c>
      <c r="J101" s="7">
        <v>3</v>
      </c>
      <c r="K101" s="7" t="str">
        <f>IFERROR(VLOOKUP(J101,dm_ts!$B$3:$C$24,2,0)," ")</f>
        <v>Cá lóc</v>
      </c>
      <c r="L101" s="7">
        <v>1000</v>
      </c>
      <c r="M101" s="1">
        <v>800</v>
      </c>
      <c r="N101" s="1">
        <v>1</v>
      </c>
      <c r="O101" s="1" t="s">
        <v>208</v>
      </c>
      <c r="P101" s="1">
        <v>0</v>
      </c>
      <c r="Q101" s="1" t="str">
        <f>IFERROR(VLOOKUP(P101,dm_ts!$G$4:$H$9,2,0)," ")</f>
        <v xml:space="preserve"> </v>
      </c>
      <c r="T101" s="1">
        <v>0.05</v>
      </c>
      <c r="U101" s="1">
        <v>30</v>
      </c>
      <c r="V101" s="1">
        <v>780</v>
      </c>
      <c r="W101" s="1">
        <v>43269</v>
      </c>
      <c r="X101" s="1">
        <v>43422</v>
      </c>
      <c r="Y101" s="1">
        <v>35</v>
      </c>
      <c r="Z101" s="1">
        <v>2</v>
      </c>
      <c r="AA101" s="1" t="str">
        <f>IFERROR(VLOOKUP(Z101,dm_ts!$G$12:$H$14,2,0)," ")</f>
        <v>Tiêu thụ nội địa</v>
      </c>
    </row>
    <row r="102" spans="1:27" x14ac:dyDescent="0.2">
      <c r="A102" s="1">
        <v>886</v>
      </c>
      <c r="B102" s="1" t="str">
        <f>VLOOKUP(A102,'[1]Danh muc huyen'!B$8:C$18,2,0)</f>
        <v xml:space="preserve">Huyện An Phú </v>
      </c>
      <c r="C102" s="1">
        <v>30370</v>
      </c>
      <c r="D102" s="11">
        <v>97</v>
      </c>
      <c r="E102" s="7" t="str">
        <f>VLOOKUP(C102,[1]DanhMuc_31_03_2012!B$7:C$173,2,0)</f>
        <v>Xã Vĩnh Hội Đông</v>
      </c>
      <c r="F102" s="7">
        <v>1</v>
      </c>
      <c r="G102" s="7" t="str">
        <f t="shared" si="2"/>
        <v>3037001</v>
      </c>
      <c r="H102" s="7" t="str">
        <f>VLOOKUP(VALUE(G102),[1]Danhmuc_31_3_2012!E$6:G$894,3,0)</f>
        <v>Ấp Vĩnh Phú</v>
      </c>
      <c r="I102" s="7" t="s">
        <v>121</v>
      </c>
      <c r="J102" s="7">
        <v>3</v>
      </c>
      <c r="K102" s="7" t="str">
        <f>IFERROR(VLOOKUP(J102,dm_ts!$B$3:$C$24,2,0)," ")</f>
        <v>Cá lóc</v>
      </c>
      <c r="L102" s="7">
        <v>500</v>
      </c>
      <c r="M102" s="1">
        <v>300</v>
      </c>
      <c r="N102" s="1">
        <v>2</v>
      </c>
      <c r="O102" s="1" t="s">
        <v>206</v>
      </c>
      <c r="P102" s="1">
        <v>0</v>
      </c>
      <c r="Q102" s="1" t="str">
        <f>IFERROR(VLOOKUP(P102,dm_ts!$G$4:$H$9,2,0)," ")</f>
        <v xml:space="preserve"> </v>
      </c>
      <c r="T102" s="1">
        <v>0.01</v>
      </c>
      <c r="U102" s="1">
        <v>22</v>
      </c>
      <c r="V102" s="1">
        <v>5</v>
      </c>
      <c r="W102" s="1">
        <v>43422</v>
      </c>
      <c r="X102" s="1">
        <v>43178</v>
      </c>
      <c r="Y102" s="1">
        <v>20</v>
      </c>
      <c r="Z102" s="1">
        <v>2</v>
      </c>
      <c r="AA102" s="1" t="str">
        <f>IFERROR(VLOOKUP(Z102,dm_ts!$G$12:$H$14,2,0)," ")</f>
        <v>Tiêu thụ nội địa</v>
      </c>
    </row>
    <row r="103" spans="1:27" x14ac:dyDescent="0.2">
      <c r="A103" s="1">
        <v>886</v>
      </c>
      <c r="B103" s="1" t="str">
        <f>VLOOKUP(A103,'[1]Danh muc huyen'!B$8:C$18,2,0)</f>
        <v xml:space="preserve">Huyện An Phú </v>
      </c>
      <c r="C103" s="1">
        <v>30370</v>
      </c>
      <c r="D103" s="11">
        <v>98</v>
      </c>
      <c r="E103" s="7" t="str">
        <f>VLOOKUP(C103,[1]DanhMuc_31_03_2012!B$7:C$173,2,0)</f>
        <v>Xã Vĩnh Hội Đông</v>
      </c>
      <c r="F103" s="7">
        <v>1</v>
      </c>
      <c r="G103" s="7" t="str">
        <f t="shared" si="2"/>
        <v>3037001</v>
      </c>
      <c r="H103" s="7" t="str">
        <f>VLOOKUP(VALUE(G103),[1]Danhmuc_31_3_2012!E$6:G$894,3,0)</f>
        <v>Ấp Vĩnh Phú</v>
      </c>
      <c r="I103" s="7" t="s">
        <v>125</v>
      </c>
      <c r="J103" s="7">
        <v>15</v>
      </c>
      <c r="K103" s="7" t="str">
        <f>IFERROR(VLOOKUP(J103,dm_ts!$B$3:$C$24,2,0)," ")</f>
        <v>Cá khác</v>
      </c>
      <c r="L103" s="7">
        <v>1500</v>
      </c>
      <c r="M103" s="1">
        <v>1000</v>
      </c>
      <c r="N103" s="1">
        <v>2</v>
      </c>
      <c r="O103" s="1" t="s">
        <v>206</v>
      </c>
      <c r="P103" s="1">
        <v>0</v>
      </c>
      <c r="Q103" s="1" t="str">
        <f>IFERROR(VLOOKUP(P103,dm_ts!$G$4:$H$9,2,0)," ")</f>
        <v xml:space="preserve"> </v>
      </c>
      <c r="T103" s="1">
        <v>0.09</v>
      </c>
      <c r="U103" s="1">
        <v>270</v>
      </c>
      <c r="V103" s="1">
        <v>300</v>
      </c>
      <c r="W103" s="1">
        <v>43177</v>
      </c>
      <c r="X103" s="1">
        <v>43452</v>
      </c>
      <c r="Y103" s="1">
        <v>35</v>
      </c>
      <c r="Z103" s="1">
        <v>2</v>
      </c>
      <c r="AA103" s="1" t="str">
        <f>IFERROR(VLOOKUP(Z103,dm_ts!$G$12:$H$14,2,0)," ")</f>
        <v>Tiêu thụ nội địa</v>
      </c>
    </row>
    <row r="104" spans="1:27" x14ac:dyDescent="0.2">
      <c r="A104" s="1">
        <v>886</v>
      </c>
      <c r="B104" s="1" t="str">
        <f>VLOOKUP(A104,'[1]Danh muc huyen'!B$8:C$18,2,0)</f>
        <v xml:space="preserve">Huyện An Phú </v>
      </c>
      <c r="C104" s="1">
        <v>30370</v>
      </c>
      <c r="D104" s="11">
        <v>99</v>
      </c>
      <c r="E104" s="7" t="str">
        <f>VLOOKUP(C104,[1]DanhMuc_31_03_2012!B$7:C$173,2,0)</f>
        <v>Xã Vĩnh Hội Đông</v>
      </c>
      <c r="F104" s="7">
        <v>1</v>
      </c>
      <c r="G104" s="7" t="str">
        <f t="shared" si="2"/>
        <v>3037001</v>
      </c>
      <c r="H104" s="7" t="str">
        <f>VLOOKUP(VALUE(G104),[1]Danhmuc_31_3_2012!E$6:G$894,3,0)</f>
        <v>Ấp Vĩnh Phú</v>
      </c>
      <c r="I104" s="7" t="s">
        <v>114</v>
      </c>
      <c r="J104" s="7">
        <v>3</v>
      </c>
      <c r="K104" s="7" t="str">
        <f>IFERROR(VLOOKUP(J104,dm_ts!$B$3:$C$24,2,0)," ")</f>
        <v>Cá lóc</v>
      </c>
      <c r="L104" s="7">
        <v>1000</v>
      </c>
      <c r="M104" s="1">
        <v>700</v>
      </c>
      <c r="N104" s="1">
        <v>1</v>
      </c>
      <c r="O104" s="1" t="s">
        <v>208</v>
      </c>
      <c r="P104" s="1">
        <v>0</v>
      </c>
      <c r="Q104" s="1" t="str">
        <f>IFERROR(VLOOKUP(P104,dm_ts!$G$4:$H$9,2,0)," ")</f>
        <v xml:space="preserve"> </v>
      </c>
      <c r="T104" s="1">
        <v>0.08</v>
      </c>
      <c r="U104" s="1">
        <v>42</v>
      </c>
      <c r="V104" s="1">
        <v>50</v>
      </c>
      <c r="W104" s="1">
        <v>43391</v>
      </c>
      <c r="X104" s="1">
        <v>43119</v>
      </c>
      <c r="Y104" s="1">
        <v>55</v>
      </c>
      <c r="Z104" s="1">
        <v>3</v>
      </c>
      <c r="AA104" s="1" t="str">
        <f>IFERROR(VLOOKUP(Z104,dm_ts!$G$12:$H$14,2,0)," ")</f>
        <v xml:space="preserve">Không xác định </v>
      </c>
    </row>
    <row r="105" spans="1:27" x14ac:dyDescent="0.2">
      <c r="A105" s="1">
        <v>886</v>
      </c>
      <c r="B105" s="1" t="str">
        <f>VLOOKUP(A105,'[1]Danh muc huyen'!B$8:C$18,2,0)</f>
        <v xml:space="preserve">Huyện An Phú </v>
      </c>
      <c r="C105" s="1">
        <v>30370</v>
      </c>
      <c r="D105" s="11">
        <v>100</v>
      </c>
      <c r="E105" s="7" t="str">
        <f>VLOOKUP(C105,[1]DanhMuc_31_03_2012!B$7:C$173,2,0)</f>
        <v>Xã Vĩnh Hội Đông</v>
      </c>
      <c r="F105" s="7">
        <v>1</v>
      </c>
      <c r="G105" s="7" t="str">
        <f t="shared" si="2"/>
        <v>3037001</v>
      </c>
      <c r="H105" s="7" t="str">
        <f>VLOOKUP(VALUE(G105),[1]Danhmuc_31_3_2012!E$6:G$894,3,0)</f>
        <v>Ấp Vĩnh Phú</v>
      </c>
      <c r="I105" s="7" t="s">
        <v>116</v>
      </c>
      <c r="J105" s="7">
        <v>3</v>
      </c>
      <c r="K105" s="7" t="str">
        <f>IFERROR(VLOOKUP(J105,dm_ts!$B$3:$C$24,2,0)," ")</f>
        <v>Cá lóc</v>
      </c>
      <c r="L105" s="7">
        <v>1000</v>
      </c>
      <c r="M105" s="1">
        <v>700</v>
      </c>
      <c r="N105" s="1">
        <v>1</v>
      </c>
      <c r="O105" s="1" t="s">
        <v>208</v>
      </c>
      <c r="P105" s="1">
        <v>0</v>
      </c>
      <c r="Q105" s="1" t="str">
        <f>IFERROR(VLOOKUP(P105,dm_ts!$G$4:$H$9,2,0)," ")</f>
        <v xml:space="preserve"> </v>
      </c>
      <c r="T105" s="1">
        <v>7.0000000000000007E-2</v>
      </c>
      <c r="U105" s="1">
        <v>10</v>
      </c>
      <c r="V105" s="1">
        <v>200</v>
      </c>
      <c r="W105" s="1">
        <v>43330</v>
      </c>
      <c r="X105" s="1">
        <v>43452</v>
      </c>
      <c r="Y105" s="1">
        <v>45</v>
      </c>
      <c r="Z105" s="1">
        <v>3</v>
      </c>
      <c r="AA105" s="1" t="str">
        <f>IFERROR(VLOOKUP(Z105,dm_ts!$G$12:$H$14,2,0)," ")</f>
        <v xml:space="preserve">Không xác định </v>
      </c>
    </row>
    <row r="106" spans="1:27" x14ac:dyDescent="0.2">
      <c r="A106" s="1">
        <v>886</v>
      </c>
      <c r="B106" s="1" t="str">
        <f>VLOOKUP(A106,'[1]Danh muc huyen'!B$8:C$18,2,0)</f>
        <v xml:space="preserve">Huyện An Phú </v>
      </c>
      <c r="C106" s="1">
        <v>30370</v>
      </c>
      <c r="D106" s="11">
        <v>101</v>
      </c>
      <c r="E106" s="7" t="str">
        <f>VLOOKUP(C106,[1]DanhMuc_31_03_2012!B$7:C$173,2,0)</f>
        <v>Xã Vĩnh Hội Đông</v>
      </c>
      <c r="F106" s="7">
        <v>1</v>
      </c>
      <c r="G106" s="7" t="str">
        <f t="shared" si="2"/>
        <v>3037001</v>
      </c>
      <c r="H106" s="7" t="str">
        <f>VLOOKUP(VALUE(G106),[1]Danhmuc_31_3_2012!E$6:G$894,3,0)</f>
        <v>Ấp Vĩnh Phú</v>
      </c>
      <c r="I106" s="7" t="s">
        <v>115</v>
      </c>
      <c r="J106" s="7">
        <v>1</v>
      </c>
      <c r="K106" s="7" t="str">
        <f>IFERROR(VLOOKUP(J106,dm_ts!$B$3:$C$24,2,0)," ")</f>
        <v>Cá tra</v>
      </c>
      <c r="L106" s="7">
        <v>1000</v>
      </c>
      <c r="M106" s="1">
        <v>700</v>
      </c>
      <c r="N106" s="1">
        <v>1</v>
      </c>
      <c r="O106" s="1" t="s">
        <v>208</v>
      </c>
      <c r="P106" s="1">
        <v>0</v>
      </c>
      <c r="Q106" s="1" t="str">
        <f>IFERROR(VLOOKUP(P106,dm_ts!$G$4:$H$9,2,0)," ")</f>
        <v xml:space="preserve"> </v>
      </c>
      <c r="T106" s="1">
        <v>0.01</v>
      </c>
      <c r="U106" s="1">
        <v>10</v>
      </c>
      <c r="V106" s="1">
        <v>17</v>
      </c>
      <c r="W106" s="1">
        <v>43361</v>
      </c>
      <c r="X106" s="1">
        <v>43178</v>
      </c>
      <c r="Y106" s="1">
        <v>10</v>
      </c>
      <c r="Z106" s="1">
        <v>3</v>
      </c>
      <c r="AA106" s="1" t="str">
        <f>IFERROR(VLOOKUP(Z106,dm_ts!$G$12:$H$14,2,0)," ")</f>
        <v xml:space="preserve">Không xác định </v>
      </c>
    </row>
    <row r="107" spans="1:27" x14ac:dyDescent="0.2">
      <c r="A107" s="1">
        <v>886</v>
      </c>
      <c r="B107" s="1" t="str">
        <f>VLOOKUP(A107,'[1]Danh muc huyen'!B$8:C$18,2,0)</f>
        <v xml:space="preserve">Huyện An Phú </v>
      </c>
      <c r="C107" s="1">
        <v>30370</v>
      </c>
      <c r="D107" s="11">
        <v>102</v>
      </c>
      <c r="E107" s="7" t="str">
        <f>VLOOKUP(C107,[1]DanhMuc_31_03_2012!B$7:C$173,2,0)</f>
        <v>Xã Vĩnh Hội Đông</v>
      </c>
      <c r="F107" s="7">
        <v>1</v>
      </c>
      <c r="G107" s="7" t="str">
        <f t="shared" si="2"/>
        <v>3037001</v>
      </c>
      <c r="H107" s="7" t="str">
        <f>VLOOKUP(VALUE(G107),[1]Danhmuc_31_3_2012!E$6:G$894,3,0)</f>
        <v>Ấp Vĩnh Phú</v>
      </c>
      <c r="I107" s="7" t="s">
        <v>113</v>
      </c>
      <c r="J107" s="7">
        <v>1</v>
      </c>
      <c r="K107" s="7" t="str">
        <f>IFERROR(VLOOKUP(J107,dm_ts!$B$3:$C$24,2,0)," ")</f>
        <v>Cá tra</v>
      </c>
      <c r="L107" s="7">
        <v>2500</v>
      </c>
      <c r="M107" s="1">
        <v>2000</v>
      </c>
      <c r="N107" s="1">
        <v>3</v>
      </c>
      <c r="O107" s="1" t="s">
        <v>205</v>
      </c>
      <c r="P107" s="1">
        <v>0</v>
      </c>
      <c r="Q107" s="1" t="str">
        <f>IFERROR(VLOOKUP(P107,dm_ts!$G$4:$H$9,2,0)," ")</f>
        <v xml:space="preserve"> </v>
      </c>
      <c r="T107" s="1">
        <v>0.01</v>
      </c>
      <c r="U107" s="1">
        <v>1</v>
      </c>
      <c r="V107" s="1">
        <v>150</v>
      </c>
      <c r="W107" s="1">
        <v>43299</v>
      </c>
      <c r="X107" s="1">
        <v>43209</v>
      </c>
      <c r="Y107" s="1">
        <v>8</v>
      </c>
      <c r="Z107" s="1">
        <v>3</v>
      </c>
      <c r="AA107" s="1" t="str">
        <f>IFERROR(VLOOKUP(Z107,dm_ts!$G$12:$H$14,2,0)," ")</f>
        <v xml:space="preserve">Không xác định </v>
      </c>
    </row>
    <row r="108" spans="1:27" x14ac:dyDescent="0.2">
      <c r="A108" s="1">
        <v>886</v>
      </c>
      <c r="B108" s="1" t="str">
        <f>VLOOKUP(A108,'[1]Danh muc huyen'!B$8:C$18,2,0)</f>
        <v xml:space="preserve">Huyện An Phú </v>
      </c>
      <c r="C108" s="1">
        <v>30370</v>
      </c>
      <c r="D108" s="11">
        <v>103</v>
      </c>
      <c r="E108" s="7" t="str">
        <f>VLOOKUP(C108,[1]DanhMuc_31_03_2012!B$7:C$173,2,0)</f>
        <v>Xã Vĩnh Hội Đông</v>
      </c>
      <c r="F108" s="7">
        <v>1</v>
      </c>
      <c r="G108" s="7" t="str">
        <f t="shared" si="2"/>
        <v>3037001</v>
      </c>
      <c r="H108" s="7" t="str">
        <f>VLOOKUP(VALUE(G108),[1]Danhmuc_31_3_2012!E$6:G$894,3,0)</f>
        <v>Ấp Vĩnh Phú</v>
      </c>
      <c r="I108" s="7" t="s">
        <v>119</v>
      </c>
      <c r="J108" s="7">
        <v>3</v>
      </c>
      <c r="K108" s="7" t="str">
        <f>IFERROR(VLOOKUP(J108,dm_ts!$B$3:$C$24,2,0)," ")</f>
        <v>Cá lóc</v>
      </c>
      <c r="L108" s="7">
        <v>1000</v>
      </c>
      <c r="M108" s="1">
        <v>500</v>
      </c>
      <c r="N108" s="1">
        <v>1</v>
      </c>
      <c r="O108" s="1" t="s">
        <v>208</v>
      </c>
      <c r="P108" s="1">
        <v>0</v>
      </c>
      <c r="Q108" s="1" t="str">
        <f>IFERROR(VLOOKUP(P108,dm_ts!$G$4:$H$9,2,0)," ")</f>
        <v xml:space="preserve"> </v>
      </c>
      <c r="T108" s="1">
        <v>0.04</v>
      </c>
      <c r="U108" s="1">
        <v>14</v>
      </c>
      <c r="V108" s="1">
        <v>150</v>
      </c>
      <c r="W108" s="1">
        <v>43330</v>
      </c>
      <c r="X108" s="1">
        <v>43119</v>
      </c>
      <c r="Y108" s="1">
        <v>23</v>
      </c>
      <c r="Z108" s="1">
        <v>2</v>
      </c>
      <c r="AA108" s="1" t="str">
        <f>IFERROR(VLOOKUP(Z108,dm_ts!$G$12:$H$14,2,0)," ")</f>
        <v>Tiêu thụ nội địa</v>
      </c>
    </row>
    <row r="109" spans="1:27" x14ac:dyDescent="0.2">
      <c r="A109" s="1">
        <v>886</v>
      </c>
      <c r="B109" s="1" t="str">
        <f>VLOOKUP(A109,'[1]Danh muc huyen'!B$8:C$18,2,0)</f>
        <v xml:space="preserve">Huyện An Phú </v>
      </c>
      <c r="C109" s="1">
        <v>30370</v>
      </c>
      <c r="D109" s="11">
        <v>104</v>
      </c>
      <c r="E109" s="7" t="str">
        <f>VLOOKUP(C109,[1]DanhMuc_31_03_2012!B$7:C$173,2,0)</f>
        <v>Xã Vĩnh Hội Đông</v>
      </c>
      <c r="F109" s="7">
        <v>1</v>
      </c>
      <c r="G109" s="7" t="str">
        <f t="shared" si="2"/>
        <v>3037001</v>
      </c>
      <c r="H109" s="7" t="str">
        <f>VLOOKUP(VALUE(G109),[1]Danhmuc_31_3_2012!E$6:G$894,3,0)</f>
        <v>Ấp Vĩnh Phú</v>
      </c>
      <c r="I109" s="7" t="s">
        <v>117</v>
      </c>
      <c r="J109" s="7">
        <v>3</v>
      </c>
      <c r="K109" s="7" t="str">
        <f>IFERROR(VLOOKUP(J109,dm_ts!$B$3:$C$24,2,0)," ")</f>
        <v>Cá lóc</v>
      </c>
      <c r="L109" s="7">
        <v>5000</v>
      </c>
      <c r="M109" s="1">
        <v>3000</v>
      </c>
      <c r="N109" s="1">
        <v>1</v>
      </c>
      <c r="O109" s="1" t="s">
        <v>208</v>
      </c>
      <c r="P109" s="1">
        <v>0</v>
      </c>
      <c r="Q109" s="1" t="str">
        <f>IFERROR(VLOOKUP(P109,dm_ts!$G$4:$H$9,2,0)," ")</f>
        <v xml:space="preserve"> </v>
      </c>
      <c r="T109" s="1">
        <v>0.2</v>
      </c>
      <c r="U109" s="1">
        <v>50</v>
      </c>
      <c r="V109" s="1">
        <v>300</v>
      </c>
      <c r="W109" s="1">
        <v>43330</v>
      </c>
      <c r="X109" s="1">
        <v>43452</v>
      </c>
      <c r="Y109" s="1">
        <v>160</v>
      </c>
      <c r="Z109" s="1">
        <v>2</v>
      </c>
      <c r="AA109" s="1" t="str">
        <f>IFERROR(VLOOKUP(Z109,dm_ts!$G$12:$H$14,2,0)," ")</f>
        <v>Tiêu thụ nội địa</v>
      </c>
    </row>
    <row r="110" spans="1:27" x14ac:dyDescent="0.2">
      <c r="A110" s="1">
        <v>886</v>
      </c>
      <c r="B110" s="1" t="str">
        <f>VLOOKUP(A110,'[1]Danh muc huyen'!B$8:C$18,2,0)</f>
        <v xml:space="preserve">Huyện An Phú </v>
      </c>
      <c r="C110" s="1">
        <v>30370</v>
      </c>
      <c r="D110" s="11">
        <v>105</v>
      </c>
      <c r="E110" s="7" t="str">
        <f>VLOOKUP(C110,[1]DanhMuc_31_03_2012!B$7:C$173,2,0)</f>
        <v>Xã Vĩnh Hội Đông</v>
      </c>
      <c r="F110" s="7">
        <v>1</v>
      </c>
      <c r="G110" s="7" t="str">
        <f t="shared" si="2"/>
        <v>3037001</v>
      </c>
      <c r="H110" s="7" t="str">
        <f>VLOOKUP(VALUE(G110),[1]Danhmuc_31_3_2012!E$6:G$894,3,0)</f>
        <v>Ấp Vĩnh Phú</v>
      </c>
      <c r="I110" s="7" t="s">
        <v>123</v>
      </c>
      <c r="J110" s="7">
        <v>3</v>
      </c>
      <c r="K110" s="7" t="str">
        <f>IFERROR(VLOOKUP(J110,dm_ts!$B$3:$C$24,2,0)," ")</f>
        <v>Cá lóc</v>
      </c>
      <c r="L110" s="7">
        <v>1500</v>
      </c>
      <c r="M110" s="1">
        <v>1000</v>
      </c>
      <c r="N110" s="1">
        <v>1</v>
      </c>
      <c r="O110" s="1" t="s">
        <v>208</v>
      </c>
      <c r="P110" s="1">
        <v>0</v>
      </c>
      <c r="Q110" s="1" t="str">
        <f>IFERROR(VLOOKUP(P110,dm_ts!$G$4:$H$9,2,0)," ")</f>
        <v xml:space="preserve"> </v>
      </c>
      <c r="T110" s="1">
        <v>0.1</v>
      </c>
      <c r="U110" s="1">
        <v>35</v>
      </c>
      <c r="V110" s="1">
        <v>50</v>
      </c>
      <c r="W110" s="1">
        <v>43391</v>
      </c>
      <c r="X110" s="1">
        <v>43119</v>
      </c>
      <c r="Y110" s="1">
        <v>60</v>
      </c>
      <c r="Z110" s="1">
        <v>3</v>
      </c>
      <c r="AA110" s="1" t="str">
        <f>IFERROR(VLOOKUP(Z110,dm_ts!$G$12:$H$14,2,0)," ")</f>
        <v xml:space="preserve">Không xác định </v>
      </c>
    </row>
    <row r="111" spans="1:27" x14ac:dyDescent="0.2">
      <c r="A111" s="1">
        <v>886</v>
      </c>
      <c r="B111" s="1" t="str">
        <f>VLOOKUP(A111,'[1]Danh muc huyen'!B$8:C$18,2,0)</f>
        <v xml:space="preserve">Huyện An Phú </v>
      </c>
      <c r="C111" s="1">
        <v>30370</v>
      </c>
      <c r="D111" s="11">
        <v>106</v>
      </c>
      <c r="E111" s="7" t="str">
        <f>VLOOKUP(C111,[1]DanhMuc_31_03_2012!B$7:C$173,2,0)</f>
        <v>Xã Vĩnh Hội Đông</v>
      </c>
      <c r="F111" s="7">
        <v>1</v>
      </c>
      <c r="G111" s="7" t="str">
        <f t="shared" si="2"/>
        <v>3037001</v>
      </c>
      <c r="H111" s="7" t="str">
        <f>VLOOKUP(VALUE(G111),[1]Danhmuc_31_3_2012!E$6:G$894,3,0)</f>
        <v>Ấp Vĩnh Phú</v>
      </c>
      <c r="I111" s="7" t="s">
        <v>124</v>
      </c>
      <c r="J111" s="7">
        <v>1</v>
      </c>
      <c r="K111" s="7" t="str">
        <f>IFERROR(VLOOKUP(J111,dm_ts!$B$3:$C$24,2,0)," ")</f>
        <v>Cá tra</v>
      </c>
      <c r="L111" s="7">
        <v>1000</v>
      </c>
      <c r="M111" s="1">
        <v>500</v>
      </c>
      <c r="N111" s="1">
        <v>3</v>
      </c>
      <c r="O111" s="1" t="s">
        <v>205</v>
      </c>
      <c r="P111" s="1">
        <v>0</v>
      </c>
      <c r="Q111" s="1" t="str">
        <f>IFERROR(VLOOKUP(P111,dm_ts!$G$4:$H$9,2,0)," ")</f>
        <v xml:space="preserve"> </v>
      </c>
      <c r="T111" s="1">
        <v>1E-3</v>
      </c>
      <c r="U111" s="1">
        <v>6</v>
      </c>
      <c r="V111" s="1">
        <v>500</v>
      </c>
      <c r="W111" s="1">
        <v>43330</v>
      </c>
      <c r="X111" s="1">
        <v>43119</v>
      </c>
      <c r="Y111" s="1">
        <v>5</v>
      </c>
      <c r="Z111" s="1">
        <v>3</v>
      </c>
      <c r="AA111" s="1" t="str">
        <f>IFERROR(VLOOKUP(Z111,dm_ts!$G$12:$H$14,2,0)," ")</f>
        <v xml:space="preserve">Không xác định </v>
      </c>
    </row>
    <row r="112" spans="1:27" x14ac:dyDescent="0.2">
      <c r="A112" s="1">
        <v>886</v>
      </c>
      <c r="B112" s="1" t="str">
        <f>VLOOKUP(A112,'[1]Danh muc huyen'!B$8:C$18,2,0)</f>
        <v xml:space="preserve">Huyện An Phú </v>
      </c>
      <c r="C112" s="1">
        <v>30370</v>
      </c>
      <c r="D112" s="11">
        <v>107</v>
      </c>
      <c r="E112" s="7" t="str">
        <f>VLOOKUP(C112,[1]DanhMuc_31_03_2012!B$7:C$173,2,0)</f>
        <v>Xã Vĩnh Hội Đông</v>
      </c>
      <c r="F112" s="7">
        <v>1</v>
      </c>
      <c r="G112" s="7" t="str">
        <f t="shared" si="2"/>
        <v>3037001</v>
      </c>
      <c r="H112" s="7" t="str">
        <f>VLOOKUP(VALUE(G112),[1]Danhmuc_31_3_2012!E$6:G$894,3,0)</f>
        <v>Ấp Vĩnh Phú</v>
      </c>
      <c r="I112" s="7" t="s">
        <v>122</v>
      </c>
      <c r="J112" s="7">
        <v>3</v>
      </c>
      <c r="K112" s="7" t="str">
        <f>IFERROR(VLOOKUP(J112,dm_ts!$B$3:$C$24,2,0)," ")</f>
        <v>Cá lóc</v>
      </c>
      <c r="L112" s="7">
        <v>500</v>
      </c>
      <c r="M112" s="1">
        <v>300</v>
      </c>
      <c r="N112" s="1">
        <v>1</v>
      </c>
      <c r="O112" s="1" t="s">
        <v>208</v>
      </c>
      <c r="P112" s="1">
        <v>0</v>
      </c>
      <c r="Q112" s="1" t="str">
        <f>IFERROR(VLOOKUP(P112,dm_ts!$G$4:$H$9,2,0)," ")</f>
        <v xml:space="preserve"> </v>
      </c>
      <c r="T112" s="1">
        <v>0.05</v>
      </c>
      <c r="U112" s="1">
        <v>15</v>
      </c>
      <c r="V112" s="1">
        <v>100</v>
      </c>
      <c r="W112" s="1">
        <v>43361</v>
      </c>
      <c r="X112" s="1">
        <v>43119</v>
      </c>
      <c r="Y112" s="1">
        <v>25</v>
      </c>
      <c r="Z112" s="1">
        <v>2</v>
      </c>
      <c r="AA112" s="1" t="str">
        <f>IFERROR(VLOOKUP(Z112,dm_ts!$G$12:$H$14,2,0)," ")</f>
        <v>Tiêu thụ nội địa</v>
      </c>
    </row>
    <row r="113" spans="1:27" x14ac:dyDescent="0.2">
      <c r="A113" s="1">
        <v>886</v>
      </c>
      <c r="B113" s="1" t="str">
        <f>VLOOKUP(A113,'[1]Danh muc huyen'!B$8:C$18,2,0)</f>
        <v xml:space="preserve">Huyện An Phú </v>
      </c>
      <c r="C113" s="1">
        <v>30370</v>
      </c>
      <c r="D113" s="11">
        <v>108</v>
      </c>
      <c r="E113" s="7" t="str">
        <f>VLOOKUP(C113,[1]DanhMuc_31_03_2012!B$7:C$173,2,0)</f>
        <v>Xã Vĩnh Hội Đông</v>
      </c>
      <c r="F113" s="7">
        <v>1</v>
      </c>
      <c r="G113" s="7" t="str">
        <f t="shared" si="2"/>
        <v>3037001</v>
      </c>
      <c r="H113" s="7" t="str">
        <f>VLOOKUP(VALUE(G113),[1]Danhmuc_31_3_2012!E$6:G$894,3,0)</f>
        <v>Ấp Vĩnh Phú</v>
      </c>
      <c r="I113" s="7" t="s">
        <v>120</v>
      </c>
      <c r="J113" s="7">
        <v>3</v>
      </c>
      <c r="K113" s="7" t="str">
        <f>IFERROR(VLOOKUP(J113,dm_ts!$B$3:$C$24,2,0)," ")</f>
        <v>Cá lóc</v>
      </c>
      <c r="L113" s="7">
        <v>1500</v>
      </c>
      <c r="M113" s="1">
        <v>1000</v>
      </c>
      <c r="N113" s="1">
        <v>1</v>
      </c>
      <c r="O113" s="1" t="s">
        <v>208</v>
      </c>
      <c r="P113" s="1">
        <v>0</v>
      </c>
      <c r="Q113" s="1" t="str">
        <f>IFERROR(VLOOKUP(P113,dm_ts!$G$4:$H$9,2,0)," ")</f>
        <v xml:space="preserve"> </v>
      </c>
      <c r="T113" s="1">
        <v>7.0000000000000007E-2</v>
      </c>
      <c r="U113" s="1">
        <v>25</v>
      </c>
      <c r="V113" s="1">
        <v>200</v>
      </c>
      <c r="W113" s="1">
        <v>43330</v>
      </c>
      <c r="X113" s="1">
        <v>43452</v>
      </c>
      <c r="Y113" s="1">
        <v>45</v>
      </c>
      <c r="Z113" s="1">
        <v>2</v>
      </c>
      <c r="AA113" s="1" t="str">
        <f>IFERROR(VLOOKUP(Z113,dm_ts!$G$12:$H$14,2,0)," ")</f>
        <v>Tiêu thụ nội địa</v>
      </c>
    </row>
    <row r="114" spans="1:27" x14ac:dyDescent="0.2">
      <c r="A114" s="1">
        <v>886</v>
      </c>
      <c r="B114" s="1" t="str">
        <f>VLOOKUP(A114,'[1]Danh muc huyen'!B$8:C$18,2,0)</f>
        <v xml:space="preserve">Huyện An Phú </v>
      </c>
      <c r="C114" s="1">
        <v>30370</v>
      </c>
      <c r="D114" s="11">
        <v>109</v>
      </c>
      <c r="E114" s="7" t="str">
        <f>VLOOKUP(C114,[1]DanhMuc_31_03_2012!B$7:C$173,2,0)</f>
        <v>Xã Vĩnh Hội Đông</v>
      </c>
      <c r="F114" s="7">
        <v>1</v>
      </c>
      <c r="G114" s="7" t="str">
        <f t="shared" si="2"/>
        <v>3037001</v>
      </c>
      <c r="H114" s="7" t="str">
        <f>VLOOKUP(VALUE(G114),[1]Danhmuc_31_3_2012!E$6:G$894,3,0)</f>
        <v>Ấp Vĩnh Phú</v>
      </c>
      <c r="I114" s="7" t="s">
        <v>112</v>
      </c>
      <c r="J114" s="7">
        <v>1</v>
      </c>
      <c r="K114" s="7" t="str">
        <f>IFERROR(VLOOKUP(J114,dm_ts!$B$3:$C$24,2,0)," ")</f>
        <v>Cá tra</v>
      </c>
      <c r="L114" s="7">
        <v>1500</v>
      </c>
      <c r="M114" s="1">
        <v>1000</v>
      </c>
      <c r="N114" s="1">
        <v>2</v>
      </c>
      <c r="O114" s="1" t="s">
        <v>206</v>
      </c>
      <c r="P114" s="1">
        <v>0</v>
      </c>
      <c r="Q114" s="1" t="str">
        <f>IFERROR(VLOOKUP(P114,dm_ts!$G$4:$H$9,2,0)," ")</f>
        <v xml:space="preserve"> </v>
      </c>
      <c r="T114" s="1">
        <v>0.05</v>
      </c>
      <c r="U114" s="1">
        <v>5</v>
      </c>
      <c r="V114" s="1">
        <v>300</v>
      </c>
      <c r="W114" s="1">
        <v>43299</v>
      </c>
      <c r="X114" s="1">
        <v>43119</v>
      </c>
      <c r="Y114" s="1">
        <v>45</v>
      </c>
      <c r="Z114" s="1">
        <v>3</v>
      </c>
      <c r="AA114" s="1" t="str">
        <f>IFERROR(VLOOKUP(Z114,dm_ts!$G$12:$H$14,2,0)," ")</f>
        <v xml:space="preserve">Không xác định </v>
      </c>
    </row>
    <row r="115" spans="1:27" x14ac:dyDescent="0.2">
      <c r="A115" s="1">
        <v>886</v>
      </c>
      <c r="B115" s="1" t="str">
        <f>VLOOKUP(A115,'[1]Danh muc huyen'!B$8:C$18,2,0)</f>
        <v xml:space="preserve">Huyện An Phú </v>
      </c>
      <c r="C115" s="1">
        <v>30370</v>
      </c>
      <c r="D115" s="11">
        <v>110</v>
      </c>
      <c r="E115" s="7" t="str">
        <f>VLOOKUP(C115,[1]DanhMuc_31_03_2012!B$7:C$173,2,0)</f>
        <v>Xã Vĩnh Hội Đông</v>
      </c>
      <c r="F115" s="7">
        <v>1</v>
      </c>
      <c r="G115" s="7" t="str">
        <f t="shared" si="2"/>
        <v>3037001</v>
      </c>
      <c r="H115" s="7" t="str">
        <f>VLOOKUP(VALUE(G115),[1]Danhmuc_31_3_2012!E$6:G$894,3,0)</f>
        <v>Ấp Vĩnh Phú</v>
      </c>
      <c r="I115" s="7" t="s">
        <v>118</v>
      </c>
      <c r="J115" s="7"/>
      <c r="K115" s="7" t="str">
        <f>IFERROR(VLOOKUP(J115,dm_ts!$B$3:$C$24,2,0)," ")</f>
        <v xml:space="preserve"> </v>
      </c>
      <c r="L115" s="7"/>
      <c r="O115" s="1" t="s">
        <v>207</v>
      </c>
      <c r="Q115" s="1" t="str">
        <f>IFERROR(VLOOKUP(P115,dm_ts!$G$4:$H$9,2,0)," ")</f>
        <v xml:space="preserve"> </v>
      </c>
      <c r="Z115" s="1">
        <v>0</v>
      </c>
      <c r="AA115" s="1" t="str">
        <f>IFERROR(VLOOKUP(Z115,dm_ts!$G$12:$H$14,2,0)," ")</f>
        <v xml:space="preserve"> </v>
      </c>
    </row>
    <row r="116" spans="1:27" x14ac:dyDescent="0.2">
      <c r="A116" s="1">
        <v>886</v>
      </c>
      <c r="B116" s="1" t="str">
        <f>VLOOKUP(A116,'[1]Danh muc huyen'!B$8:C$18,2,0)</f>
        <v xml:space="preserve">Huyện An Phú </v>
      </c>
      <c r="C116" s="1">
        <v>30370</v>
      </c>
      <c r="D116" s="11">
        <v>111</v>
      </c>
      <c r="E116" s="7" t="str">
        <f>VLOOKUP(C116,[1]DanhMuc_31_03_2012!B$7:C$173,2,0)</f>
        <v>Xã Vĩnh Hội Đông</v>
      </c>
      <c r="F116" s="7">
        <v>3</v>
      </c>
      <c r="G116" s="7" t="str">
        <f t="shared" si="2"/>
        <v>3037003</v>
      </c>
      <c r="H116" s="7" t="str">
        <f>VLOOKUP(VALUE(G116),[1]Danhmuc_31_3_2012!E$6:G$894,3,0)</f>
        <v>Ấp Vĩnh Hội</v>
      </c>
      <c r="I116" s="7" t="s">
        <v>140</v>
      </c>
      <c r="J116" s="7">
        <v>15</v>
      </c>
      <c r="K116" s="7" t="str">
        <f>IFERROR(VLOOKUP(J116,dm_ts!$B$3:$C$24,2,0)," ")</f>
        <v>Cá khác</v>
      </c>
      <c r="L116" s="7">
        <v>2500</v>
      </c>
      <c r="M116" s="1">
        <v>2000</v>
      </c>
      <c r="N116" s="1">
        <v>2</v>
      </c>
      <c r="O116" s="1" t="s">
        <v>206</v>
      </c>
      <c r="P116" s="1">
        <v>0</v>
      </c>
      <c r="Q116" s="1" t="str">
        <f>IFERROR(VLOOKUP(P116,dm_ts!$G$4:$H$9,2,0)," ")</f>
        <v xml:space="preserve"> </v>
      </c>
      <c r="T116" s="1">
        <v>0.02</v>
      </c>
      <c r="U116" s="1">
        <v>50</v>
      </c>
      <c r="V116" s="1">
        <v>100</v>
      </c>
      <c r="W116" s="1">
        <v>43391</v>
      </c>
      <c r="X116" s="1">
        <v>43239</v>
      </c>
      <c r="Y116" s="1">
        <v>15</v>
      </c>
      <c r="Z116" s="1">
        <v>2</v>
      </c>
      <c r="AA116" s="1" t="str">
        <f>IFERROR(VLOOKUP(Z116,dm_ts!$G$12:$H$14,2,0)," ")</f>
        <v>Tiêu thụ nội địa</v>
      </c>
    </row>
    <row r="117" spans="1:27" x14ac:dyDescent="0.2">
      <c r="A117" s="1">
        <v>886</v>
      </c>
      <c r="B117" s="1" t="str">
        <f>VLOOKUP(A117,'[1]Danh muc huyen'!B$8:C$18,2,0)</f>
        <v xml:space="preserve">Huyện An Phú </v>
      </c>
      <c r="C117" s="1">
        <v>30370</v>
      </c>
      <c r="D117" s="11">
        <v>112</v>
      </c>
      <c r="E117" s="7" t="str">
        <f>VLOOKUP(C117,[1]DanhMuc_31_03_2012!B$7:C$173,2,0)</f>
        <v>Xã Vĩnh Hội Đông</v>
      </c>
      <c r="F117" s="7">
        <v>3</v>
      </c>
      <c r="G117" s="7" t="str">
        <f t="shared" si="2"/>
        <v>3037003</v>
      </c>
      <c r="H117" s="7" t="str">
        <f>VLOOKUP(VALUE(G117),[1]Danhmuc_31_3_2012!E$6:G$894,3,0)</f>
        <v>Ấp Vĩnh Hội</v>
      </c>
      <c r="I117" s="7" t="s">
        <v>126</v>
      </c>
      <c r="J117" s="7">
        <v>1</v>
      </c>
      <c r="K117" s="7" t="str">
        <f>IFERROR(VLOOKUP(J117,dm_ts!$B$3:$C$24,2,0)," ")</f>
        <v>Cá tra</v>
      </c>
      <c r="L117" s="7">
        <v>500</v>
      </c>
      <c r="M117" s="1">
        <v>300</v>
      </c>
      <c r="N117" s="1">
        <v>3</v>
      </c>
      <c r="O117" s="1" t="s">
        <v>205</v>
      </c>
      <c r="P117" s="1">
        <v>0</v>
      </c>
      <c r="Q117" s="1" t="str">
        <f>IFERROR(VLOOKUP(P117,dm_ts!$G$4:$H$9,2,0)," ")</f>
        <v xml:space="preserve"> </v>
      </c>
      <c r="T117" s="1">
        <v>3.0000000000000001E-3</v>
      </c>
      <c r="U117" s="1">
        <v>6</v>
      </c>
      <c r="V117" s="1">
        <v>50</v>
      </c>
      <c r="W117" s="1">
        <v>43391</v>
      </c>
      <c r="X117" s="1">
        <v>43392</v>
      </c>
      <c r="Y117" s="1">
        <v>2</v>
      </c>
      <c r="Z117" s="1">
        <v>2</v>
      </c>
      <c r="AA117" s="1" t="str">
        <f>IFERROR(VLOOKUP(Z117,dm_ts!$G$12:$H$14,2,0)," ")</f>
        <v>Tiêu thụ nội địa</v>
      </c>
    </row>
    <row r="118" spans="1:27" x14ac:dyDescent="0.2">
      <c r="A118" s="1">
        <v>886</v>
      </c>
      <c r="B118" s="1" t="str">
        <f>VLOOKUP(A118,'[1]Danh muc huyen'!B$8:C$18,2,0)</f>
        <v xml:space="preserve">Huyện An Phú </v>
      </c>
      <c r="C118" s="1">
        <v>30370</v>
      </c>
      <c r="D118" s="11">
        <v>113</v>
      </c>
      <c r="E118" s="7" t="str">
        <f>VLOOKUP(C118,[1]DanhMuc_31_03_2012!B$7:C$173,2,0)</f>
        <v>Xã Vĩnh Hội Đông</v>
      </c>
      <c r="F118" s="7">
        <v>3</v>
      </c>
      <c r="G118" s="7" t="str">
        <f t="shared" si="2"/>
        <v>3037003</v>
      </c>
      <c r="H118" s="7" t="str">
        <f>VLOOKUP(VALUE(G118),[1]Danhmuc_31_3_2012!E$6:G$894,3,0)</f>
        <v>Ấp Vĩnh Hội</v>
      </c>
      <c r="I118" s="7" t="s">
        <v>128</v>
      </c>
      <c r="J118" s="7">
        <v>3</v>
      </c>
      <c r="K118" s="7" t="str">
        <f>IFERROR(VLOOKUP(J118,dm_ts!$B$3:$C$24,2,0)," ")</f>
        <v>Cá lóc</v>
      </c>
      <c r="L118" s="7">
        <v>600</v>
      </c>
      <c r="M118" s="1">
        <v>400</v>
      </c>
      <c r="N118" s="1">
        <v>1</v>
      </c>
      <c r="O118" s="1" t="s">
        <v>208</v>
      </c>
      <c r="P118" s="1">
        <v>0</v>
      </c>
      <c r="Q118" s="1" t="str">
        <f>IFERROR(VLOOKUP(P118,dm_ts!$G$4:$H$9,2,0)," ")</f>
        <v xml:space="preserve"> </v>
      </c>
      <c r="T118" s="1">
        <v>0.04</v>
      </c>
      <c r="U118" s="1">
        <v>25</v>
      </c>
      <c r="V118" s="1">
        <v>15</v>
      </c>
      <c r="W118" s="1">
        <v>43361</v>
      </c>
      <c r="X118" s="1">
        <v>43119</v>
      </c>
      <c r="Y118" s="1">
        <v>22</v>
      </c>
      <c r="Z118" s="1">
        <v>2</v>
      </c>
      <c r="AA118" s="1" t="str">
        <f>IFERROR(VLOOKUP(Z118,dm_ts!$G$12:$H$14,2,0)," ")</f>
        <v>Tiêu thụ nội địa</v>
      </c>
    </row>
    <row r="119" spans="1:27" x14ac:dyDescent="0.2">
      <c r="A119" s="1">
        <v>886</v>
      </c>
      <c r="B119" s="1" t="str">
        <f>VLOOKUP(A119,'[1]Danh muc huyen'!B$8:C$18,2,0)</f>
        <v xml:space="preserve">Huyện An Phú </v>
      </c>
      <c r="C119" s="1">
        <v>30370</v>
      </c>
      <c r="D119" s="11">
        <v>114</v>
      </c>
      <c r="E119" s="7" t="str">
        <f>VLOOKUP(C119,[1]DanhMuc_31_03_2012!B$7:C$173,2,0)</f>
        <v>Xã Vĩnh Hội Đông</v>
      </c>
      <c r="F119" s="7">
        <v>3</v>
      </c>
      <c r="G119" s="7" t="str">
        <f t="shared" si="2"/>
        <v>3037003</v>
      </c>
      <c r="H119" s="7" t="str">
        <f>VLOOKUP(VALUE(G119),[1]Danhmuc_31_3_2012!E$6:G$894,3,0)</f>
        <v>Ấp Vĩnh Hội</v>
      </c>
      <c r="I119" s="7" t="s">
        <v>131</v>
      </c>
      <c r="J119" s="7"/>
      <c r="K119" s="7" t="str">
        <f>IFERROR(VLOOKUP(J119,dm_ts!$B$3:$C$24,2,0)," ")</f>
        <v xml:space="preserve"> </v>
      </c>
      <c r="L119" s="7"/>
      <c r="O119" s="1" t="s">
        <v>207</v>
      </c>
      <c r="Q119" s="1" t="str">
        <f>IFERROR(VLOOKUP(P119,dm_ts!$G$4:$H$9,2,0)," ")</f>
        <v xml:space="preserve"> </v>
      </c>
      <c r="Z119" s="1">
        <v>0</v>
      </c>
      <c r="AA119" s="1" t="str">
        <f>IFERROR(VLOOKUP(Z119,dm_ts!$G$12:$H$14,2,0)," ")</f>
        <v xml:space="preserve"> </v>
      </c>
    </row>
    <row r="120" spans="1:27" x14ac:dyDescent="0.2">
      <c r="A120" s="1">
        <v>886</v>
      </c>
      <c r="B120" s="1" t="str">
        <f>VLOOKUP(A120,'[1]Danh muc huyen'!B$8:C$18,2,0)</f>
        <v xml:space="preserve">Huyện An Phú </v>
      </c>
      <c r="C120" s="1">
        <v>30370</v>
      </c>
      <c r="D120" s="11">
        <v>115</v>
      </c>
      <c r="E120" s="7" t="str">
        <f>VLOOKUP(C120,[1]DanhMuc_31_03_2012!B$7:C$173,2,0)</f>
        <v>Xã Vĩnh Hội Đông</v>
      </c>
      <c r="F120" s="7">
        <v>3</v>
      </c>
      <c r="G120" s="7" t="str">
        <f t="shared" si="2"/>
        <v>3037003</v>
      </c>
      <c r="H120" s="7" t="str">
        <f>VLOOKUP(VALUE(G120),[1]Danhmuc_31_3_2012!E$6:G$894,3,0)</f>
        <v>Ấp Vĩnh Hội</v>
      </c>
      <c r="I120" s="7" t="s">
        <v>132</v>
      </c>
      <c r="J120" s="7">
        <v>15</v>
      </c>
      <c r="K120" s="7" t="str">
        <f>IFERROR(VLOOKUP(J120,dm_ts!$B$3:$C$24,2,0)," ")</f>
        <v>Cá khác</v>
      </c>
      <c r="L120" s="7">
        <v>1000</v>
      </c>
      <c r="M120" s="1">
        <v>500</v>
      </c>
      <c r="N120" s="1">
        <v>2</v>
      </c>
      <c r="O120" s="1" t="s">
        <v>206</v>
      </c>
      <c r="P120" s="1">
        <v>0</v>
      </c>
      <c r="Q120" s="1" t="str">
        <f>IFERROR(VLOOKUP(P120,dm_ts!$G$4:$H$9,2,0)," ")</f>
        <v xml:space="preserve"> </v>
      </c>
      <c r="T120" s="1">
        <v>6.0000000000000001E-3</v>
      </c>
      <c r="U120" s="1">
        <v>8.4</v>
      </c>
      <c r="V120" s="1">
        <v>50</v>
      </c>
      <c r="W120" s="1">
        <v>43330</v>
      </c>
      <c r="X120" s="1">
        <v>43119</v>
      </c>
      <c r="Y120" s="1">
        <v>2</v>
      </c>
      <c r="Z120" s="1">
        <v>3</v>
      </c>
      <c r="AA120" s="1" t="str">
        <f>IFERROR(VLOOKUP(Z120,dm_ts!$G$12:$H$14,2,0)," ")</f>
        <v xml:space="preserve">Không xác định </v>
      </c>
    </row>
    <row r="121" spans="1:27" x14ac:dyDescent="0.2">
      <c r="A121" s="1">
        <v>886</v>
      </c>
      <c r="B121" s="1" t="str">
        <f>VLOOKUP(A121,'[1]Danh muc huyen'!B$8:C$18,2,0)</f>
        <v xml:space="preserve">Huyện An Phú </v>
      </c>
      <c r="C121" s="1">
        <v>30370</v>
      </c>
      <c r="D121" s="11">
        <v>116</v>
      </c>
      <c r="E121" s="7" t="str">
        <f>VLOOKUP(C121,[1]DanhMuc_31_03_2012!B$7:C$173,2,0)</f>
        <v>Xã Vĩnh Hội Đông</v>
      </c>
      <c r="F121" s="7">
        <v>3</v>
      </c>
      <c r="G121" s="7" t="str">
        <f t="shared" si="2"/>
        <v>3037003</v>
      </c>
      <c r="H121" s="7" t="str">
        <f>VLOOKUP(VALUE(G121),[1]Danhmuc_31_3_2012!E$6:G$894,3,0)</f>
        <v>Ấp Vĩnh Hội</v>
      </c>
      <c r="I121" s="7" t="s">
        <v>137</v>
      </c>
      <c r="J121" s="7"/>
      <c r="K121" s="7" t="str">
        <f>IFERROR(VLOOKUP(J121,dm_ts!$B$3:$C$24,2,0)," ")</f>
        <v xml:space="preserve"> </v>
      </c>
      <c r="L121" s="7"/>
      <c r="O121" s="1" t="s">
        <v>207</v>
      </c>
      <c r="Q121" s="1" t="str">
        <f>IFERROR(VLOOKUP(P121,dm_ts!$G$4:$H$9,2,0)," ")</f>
        <v xml:space="preserve"> </v>
      </c>
      <c r="Z121" s="1">
        <v>0</v>
      </c>
      <c r="AA121" s="1" t="str">
        <f>IFERROR(VLOOKUP(Z121,dm_ts!$G$12:$H$14,2,0)," ")</f>
        <v xml:space="preserve"> </v>
      </c>
    </row>
    <row r="122" spans="1:27" x14ac:dyDescent="0.2">
      <c r="A122" s="1">
        <v>886</v>
      </c>
      <c r="B122" s="1" t="str">
        <f>VLOOKUP(A122,'[1]Danh muc huyen'!B$8:C$18,2,0)</f>
        <v xml:space="preserve">Huyện An Phú </v>
      </c>
      <c r="C122" s="1">
        <v>30370</v>
      </c>
      <c r="D122" s="11">
        <v>117</v>
      </c>
      <c r="E122" s="7" t="str">
        <f>VLOOKUP(C122,[1]DanhMuc_31_03_2012!B$7:C$173,2,0)</f>
        <v>Xã Vĩnh Hội Đông</v>
      </c>
      <c r="F122" s="7">
        <v>3</v>
      </c>
      <c r="G122" s="7" t="str">
        <f t="shared" si="2"/>
        <v>3037003</v>
      </c>
      <c r="H122" s="7" t="str">
        <f>VLOOKUP(VALUE(G122),[1]Danhmuc_31_3_2012!E$6:G$894,3,0)</f>
        <v>Ấp Vĩnh Hội</v>
      </c>
      <c r="I122" s="7" t="s">
        <v>135</v>
      </c>
      <c r="J122" s="7">
        <v>15</v>
      </c>
      <c r="K122" s="7" t="str">
        <f>IFERROR(VLOOKUP(J122,dm_ts!$B$3:$C$24,2,0)," ")</f>
        <v>Cá khác</v>
      </c>
      <c r="L122" s="7">
        <v>1000</v>
      </c>
      <c r="M122" s="1">
        <v>600</v>
      </c>
      <c r="N122" s="1">
        <v>2</v>
      </c>
      <c r="O122" s="1" t="s">
        <v>206</v>
      </c>
      <c r="P122" s="1">
        <v>0</v>
      </c>
      <c r="Q122" s="1" t="str">
        <f>IFERROR(VLOOKUP(P122,dm_ts!$G$4:$H$9,2,0)," ")</f>
        <v xml:space="preserve"> </v>
      </c>
      <c r="T122" s="1">
        <v>1E-3</v>
      </c>
      <c r="U122" s="1">
        <v>5</v>
      </c>
      <c r="V122" s="1">
        <v>50</v>
      </c>
      <c r="W122" s="1">
        <v>43329</v>
      </c>
      <c r="X122" s="1">
        <v>43331</v>
      </c>
      <c r="Y122" s="1">
        <v>2.5</v>
      </c>
      <c r="Z122" s="1">
        <v>2</v>
      </c>
      <c r="AA122" s="1" t="str">
        <f>IFERROR(VLOOKUP(Z122,dm_ts!$G$12:$H$14,2,0)," ")</f>
        <v>Tiêu thụ nội địa</v>
      </c>
    </row>
    <row r="123" spans="1:27" x14ac:dyDescent="0.2">
      <c r="A123" s="1">
        <v>886</v>
      </c>
      <c r="B123" s="1" t="str">
        <f>VLOOKUP(A123,'[1]Danh muc huyen'!B$8:C$18,2,0)</f>
        <v xml:space="preserve">Huyện An Phú </v>
      </c>
      <c r="C123" s="1">
        <v>30370</v>
      </c>
      <c r="D123" s="11">
        <v>118</v>
      </c>
      <c r="E123" s="7" t="str">
        <f>VLOOKUP(C123,[1]DanhMuc_31_03_2012!B$7:C$173,2,0)</f>
        <v>Xã Vĩnh Hội Đông</v>
      </c>
      <c r="F123" s="7">
        <v>3</v>
      </c>
      <c r="G123" s="7" t="str">
        <f t="shared" si="2"/>
        <v>3037003</v>
      </c>
      <c r="H123" s="7" t="str">
        <f>VLOOKUP(VALUE(G123),[1]Danhmuc_31_3_2012!E$6:G$894,3,0)</f>
        <v>Ấp Vĩnh Hội</v>
      </c>
      <c r="I123" s="7" t="s">
        <v>139</v>
      </c>
      <c r="J123" s="7"/>
      <c r="K123" s="7" t="str">
        <f>IFERROR(VLOOKUP(J123,dm_ts!$B$3:$C$24,2,0)," ")</f>
        <v xml:space="preserve"> </v>
      </c>
      <c r="L123" s="7"/>
      <c r="O123" s="1" t="s">
        <v>207</v>
      </c>
      <c r="Q123" s="1" t="str">
        <f>IFERROR(VLOOKUP(P123,dm_ts!$G$4:$H$9,2,0)," ")</f>
        <v xml:space="preserve"> </v>
      </c>
      <c r="Z123" s="1">
        <v>0</v>
      </c>
      <c r="AA123" s="1" t="str">
        <f>IFERROR(VLOOKUP(Z123,dm_ts!$G$12:$H$14,2,0)," ")</f>
        <v xml:space="preserve"> </v>
      </c>
    </row>
    <row r="124" spans="1:27" x14ac:dyDescent="0.2">
      <c r="A124" s="1">
        <v>886</v>
      </c>
      <c r="B124" s="1" t="str">
        <f>VLOOKUP(A124,'[1]Danh muc huyen'!B$8:C$18,2,0)</f>
        <v xml:space="preserve">Huyện An Phú </v>
      </c>
      <c r="C124" s="1">
        <v>30370</v>
      </c>
      <c r="D124" s="11">
        <v>119</v>
      </c>
      <c r="E124" s="7" t="str">
        <f>VLOOKUP(C124,[1]DanhMuc_31_03_2012!B$7:C$173,2,0)</f>
        <v>Xã Vĩnh Hội Đông</v>
      </c>
      <c r="F124" s="7">
        <v>3</v>
      </c>
      <c r="G124" s="7" t="str">
        <f t="shared" si="2"/>
        <v>3037003</v>
      </c>
      <c r="H124" s="7" t="str">
        <f>VLOOKUP(VALUE(G124),[1]Danhmuc_31_3_2012!E$6:G$894,3,0)</f>
        <v>Ấp Vĩnh Hội</v>
      </c>
      <c r="I124" s="7" t="s">
        <v>130</v>
      </c>
      <c r="J124" s="7">
        <v>1</v>
      </c>
      <c r="K124" s="7" t="str">
        <f>IFERROR(VLOOKUP(J124,dm_ts!$B$3:$C$24,2,0)," ")</f>
        <v>Cá tra</v>
      </c>
      <c r="L124" s="7">
        <v>1000</v>
      </c>
      <c r="M124" s="1">
        <v>700</v>
      </c>
      <c r="N124" s="1">
        <v>3</v>
      </c>
      <c r="O124" s="1" t="s">
        <v>205</v>
      </c>
      <c r="P124" s="1">
        <v>0</v>
      </c>
      <c r="Q124" s="1" t="str">
        <f>IFERROR(VLOOKUP(P124,dm_ts!$G$4:$H$9,2,0)," ")</f>
        <v xml:space="preserve"> </v>
      </c>
      <c r="T124" s="1">
        <v>1E-3</v>
      </c>
      <c r="U124" s="1">
        <v>1</v>
      </c>
      <c r="V124" s="1">
        <v>200</v>
      </c>
      <c r="W124" s="1">
        <v>43361</v>
      </c>
      <c r="X124" s="1">
        <v>43270</v>
      </c>
      <c r="Y124" s="1">
        <v>0.5</v>
      </c>
      <c r="Z124" s="1">
        <v>2</v>
      </c>
      <c r="AA124" s="1" t="str">
        <f>IFERROR(VLOOKUP(Z124,dm_ts!$G$12:$H$14,2,0)," ")</f>
        <v>Tiêu thụ nội địa</v>
      </c>
    </row>
    <row r="125" spans="1:27" x14ac:dyDescent="0.2">
      <c r="A125" s="1">
        <v>886</v>
      </c>
      <c r="B125" s="1" t="str">
        <f>VLOOKUP(A125,'[1]Danh muc huyen'!B$8:C$18,2,0)</f>
        <v xml:space="preserve">Huyện An Phú </v>
      </c>
      <c r="C125" s="1">
        <v>30370</v>
      </c>
      <c r="D125" s="11">
        <v>120</v>
      </c>
      <c r="E125" s="7" t="str">
        <f>VLOOKUP(C125,[1]DanhMuc_31_03_2012!B$7:C$173,2,0)</f>
        <v>Xã Vĩnh Hội Đông</v>
      </c>
      <c r="F125" s="7">
        <v>3</v>
      </c>
      <c r="G125" s="7" t="str">
        <f t="shared" si="2"/>
        <v>3037003</v>
      </c>
      <c r="H125" s="7" t="str">
        <f>VLOOKUP(VALUE(G125),[1]Danhmuc_31_3_2012!E$6:G$894,3,0)</f>
        <v>Ấp Vĩnh Hội</v>
      </c>
      <c r="I125" s="7" t="s">
        <v>129</v>
      </c>
      <c r="J125" s="7">
        <v>15</v>
      </c>
      <c r="K125" s="7" t="str">
        <f>IFERROR(VLOOKUP(J125,dm_ts!$B$3:$C$24,2,0)," ")</f>
        <v>Cá khác</v>
      </c>
      <c r="L125" s="7">
        <v>300</v>
      </c>
      <c r="M125" s="1">
        <v>250</v>
      </c>
      <c r="N125" s="1">
        <v>2</v>
      </c>
      <c r="O125" s="1" t="s">
        <v>206</v>
      </c>
      <c r="P125" s="1">
        <v>0</v>
      </c>
      <c r="Q125" s="1" t="str">
        <f>IFERROR(VLOOKUP(P125,dm_ts!$G$4:$H$9,2,0)," ")</f>
        <v xml:space="preserve"> </v>
      </c>
      <c r="T125" s="1">
        <v>1E-3</v>
      </c>
      <c r="U125" s="1">
        <v>2.5</v>
      </c>
      <c r="V125" s="1">
        <v>150</v>
      </c>
      <c r="W125" s="1">
        <v>43360</v>
      </c>
      <c r="X125" s="1">
        <v>43178</v>
      </c>
      <c r="Y125" s="1">
        <v>0.2</v>
      </c>
      <c r="Z125" s="1">
        <v>2</v>
      </c>
      <c r="AA125" s="1" t="str">
        <f>IFERROR(VLOOKUP(Z125,dm_ts!$G$12:$H$14,2,0)," ")</f>
        <v>Tiêu thụ nội địa</v>
      </c>
    </row>
    <row r="126" spans="1:27" x14ac:dyDescent="0.2">
      <c r="A126" s="1">
        <v>886</v>
      </c>
      <c r="B126" s="1" t="str">
        <f>VLOOKUP(A126,'[1]Danh muc huyen'!B$8:C$18,2,0)</f>
        <v xml:space="preserve">Huyện An Phú </v>
      </c>
      <c r="C126" s="1">
        <v>30370</v>
      </c>
      <c r="D126" s="11">
        <v>121</v>
      </c>
      <c r="E126" s="7" t="str">
        <f>VLOOKUP(C126,[1]DanhMuc_31_03_2012!B$7:C$173,2,0)</f>
        <v>Xã Vĩnh Hội Đông</v>
      </c>
      <c r="F126" s="7">
        <v>3</v>
      </c>
      <c r="G126" s="7" t="str">
        <f t="shared" si="2"/>
        <v>3037003</v>
      </c>
      <c r="H126" s="7" t="str">
        <f>VLOOKUP(VALUE(G126),[1]Danhmuc_31_3_2012!E$6:G$894,3,0)</f>
        <v>Ấp Vĩnh Hội</v>
      </c>
      <c r="I126" s="7" t="s">
        <v>107</v>
      </c>
      <c r="J126" s="7">
        <v>1</v>
      </c>
      <c r="K126" s="7" t="str">
        <f>IFERROR(VLOOKUP(J126,dm_ts!$B$3:$C$24,2,0)," ")</f>
        <v>Cá tra</v>
      </c>
      <c r="L126" s="7">
        <v>3000</v>
      </c>
      <c r="M126" s="1">
        <v>2000</v>
      </c>
      <c r="N126" s="1">
        <v>1</v>
      </c>
      <c r="O126" s="1" t="s">
        <v>208</v>
      </c>
      <c r="P126" s="1">
        <v>0</v>
      </c>
      <c r="Q126" s="1" t="str">
        <f>IFERROR(VLOOKUP(P126,dm_ts!$G$4:$H$9,2,0)," ")</f>
        <v xml:space="preserve"> </v>
      </c>
      <c r="T126" s="1">
        <v>0.03</v>
      </c>
      <c r="U126" s="1">
        <v>15</v>
      </c>
      <c r="V126" s="1">
        <v>800</v>
      </c>
      <c r="W126" s="1">
        <v>43177</v>
      </c>
      <c r="X126" s="1">
        <v>43452</v>
      </c>
      <c r="Y126" s="1">
        <v>17</v>
      </c>
      <c r="Z126" s="1">
        <v>1</v>
      </c>
      <c r="AA126" s="1" t="str">
        <f>IFERROR(VLOOKUP(Z126,dm_ts!$G$12:$H$14,2,0)," ")</f>
        <v>Chế biến XK</v>
      </c>
    </row>
    <row r="127" spans="1:27" x14ac:dyDescent="0.2">
      <c r="A127" s="1">
        <v>886</v>
      </c>
      <c r="B127" s="1" t="str">
        <f>VLOOKUP(A127,'[1]Danh muc huyen'!B$8:C$18,2,0)</f>
        <v xml:space="preserve">Huyện An Phú </v>
      </c>
      <c r="C127" s="1">
        <v>30370</v>
      </c>
      <c r="D127" s="11">
        <v>122</v>
      </c>
      <c r="E127" s="7" t="str">
        <f>VLOOKUP(C127,[1]DanhMuc_31_03_2012!B$7:C$173,2,0)</f>
        <v>Xã Vĩnh Hội Đông</v>
      </c>
      <c r="F127" s="7">
        <v>3</v>
      </c>
      <c r="G127" s="7" t="str">
        <f t="shared" si="2"/>
        <v>3037003</v>
      </c>
      <c r="H127" s="7" t="str">
        <f>VLOOKUP(VALUE(G127),[1]Danhmuc_31_3_2012!E$6:G$894,3,0)</f>
        <v>Ấp Vĩnh Hội</v>
      </c>
      <c r="I127" s="7" t="s">
        <v>134</v>
      </c>
      <c r="J127" s="7"/>
      <c r="K127" s="7" t="str">
        <f>IFERROR(VLOOKUP(J127,dm_ts!$B$3:$C$24,2,0)," ")</f>
        <v xml:space="preserve"> </v>
      </c>
      <c r="L127" s="7"/>
      <c r="O127" s="1" t="s">
        <v>207</v>
      </c>
      <c r="Q127" s="1" t="str">
        <f>IFERROR(VLOOKUP(P127,dm_ts!$G$4:$H$9,2,0)," ")</f>
        <v xml:space="preserve"> </v>
      </c>
      <c r="Z127" s="1">
        <v>0</v>
      </c>
      <c r="AA127" s="1" t="str">
        <f>IFERROR(VLOOKUP(Z127,dm_ts!$G$12:$H$14,2,0)," ")</f>
        <v xml:space="preserve"> </v>
      </c>
    </row>
    <row r="128" spans="1:27" x14ac:dyDescent="0.2">
      <c r="A128" s="1">
        <v>886</v>
      </c>
      <c r="B128" s="1" t="str">
        <f>VLOOKUP(A128,'[1]Danh muc huyen'!B$8:C$18,2,0)</f>
        <v xml:space="preserve">Huyện An Phú </v>
      </c>
      <c r="C128" s="1">
        <v>30370</v>
      </c>
      <c r="D128" s="11">
        <v>123</v>
      </c>
      <c r="E128" s="7" t="str">
        <f>VLOOKUP(C128,[1]DanhMuc_31_03_2012!B$7:C$173,2,0)</f>
        <v>Xã Vĩnh Hội Đông</v>
      </c>
      <c r="F128" s="7">
        <v>3</v>
      </c>
      <c r="G128" s="7" t="str">
        <f t="shared" si="2"/>
        <v>3037003</v>
      </c>
      <c r="H128" s="7" t="str">
        <f>VLOOKUP(VALUE(G128),[1]Danhmuc_31_3_2012!E$6:G$894,3,0)</f>
        <v>Ấp Vĩnh Hội</v>
      </c>
      <c r="I128" s="7" t="s">
        <v>136</v>
      </c>
      <c r="J128" s="7">
        <v>15</v>
      </c>
      <c r="K128" s="7" t="str">
        <f>IFERROR(VLOOKUP(J128,dm_ts!$B$3:$C$24,2,0)," ")</f>
        <v>Cá khác</v>
      </c>
      <c r="L128" s="7">
        <v>10000</v>
      </c>
      <c r="M128" s="1">
        <v>7000</v>
      </c>
      <c r="N128" s="1">
        <v>3</v>
      </c>
      <c r="O128" s="1" t="s">
        <v>205</v>
      </c>
      <c r="P128" s="1">
        <v>0</v>
      </c>
      <c r="Q128" s="1" t="str">
        <f>IFERROR(VLOOKUP(P128,dm_ts!$G$4:$H$9,2,0)," ")</f>
        <v xml:space="preserve"> </v>
      </c>
      <c r="T128" s="1">
        <v>0.01</v>
      </c>
      <c r="U128" s="1">
        <v>3</v>
      </c>
      <c r="V128" s="1">
        <v>20</v>
      </c>
      <c r="W128" s="1">
        <v>43391</v>
      </c>
      <c r="X128" s="1">
        <v>43178</v>
      </c>
      <c r="Y128" s="1">
        <v>0.7</v>
      </c>
      <c r="Z128" s="1">
        <v>3</v>
      </c>
      <c r="AA128" s="1" t="str">
        <f>IFERROR(VLOOKUP(Z128,dm_ts!$G$12:$H$14,2,0)," ")</f>
        <v xml:space="preserve">Không xác định </v>
      </c>
    </row>
    <row r="129" spans="1:27" x14ac:dyDescent="0.2">
      <c r="A129" s="1">
        <v>886</v>
      </c>
      <c r="B129" s="1" t="str">
        <f>VLOOKUP(A129,'[1]Danh muc huyen'!B$8:C$18,2,0)</f>
        <v xml:space="preserve">Huyện An Phú </v>
      </c>
      <c r="C129" s="1">
        <v>30370</v>
      </c>
      <c r="D129" s="11">
        <v>124</v>
      </c>
      <c r="E129" s="7" t="str">
        <f>VLOOKUP(C129,[1]DanhMuc_31_03_2012!B$7:C$173,2,0)</f>
        <v>Xã Vĩnh Hội Đông</v>
      </c>
      <c r="F129" s="7">
        <v>3</v>
      </c>
      <c r="G129" s="7" t="str">
        <f t="shared" si="2"/>
        <v>3037003</v>
      </c>
      <c r="H129" s="7" t="str">
        <f>VLOOKUP(VALUE(G129),[1]Danhmuc_31_3_2012!E$6:G$894,3,0)</f>
        <v>Ấp Vĩnh Hội</v>
      </c>
      <c r="I129" s="7" t="s">
        <v>133</v>
      </c>
      <c r="J129" s="7"/>
      <c r="K129" s="7" t="str">
        <f>IFERROR(VLOOKUP(J129,dm_ts!$B$3:$C$24,2,0)," ")</f>
        <v xml:space="preserve"> </v>
      </c>
      <c r="L129" s="7"/>
      <c r="O129" s="1" t="s">
        <v>207</v>
      </c>
      <c r="Q129" s="1" t="str">
        <f>IFERROR(VLOOKUP(P129,dm_ts!$G$4:$H$9,2,0)," ")</f>
        <v xml:space="preserve"> </v>
      </c>
      <c r="Z129" s="1">
        <v>0</v>
      </c>
      <c r="AA129" s="1" t="str">
        <f>IFERROR(VLOOKUP(Z129,dm_ts!$G$12:$H$14,2,0)," ")</f>
        <v xml:space="preserve"> </v>
      </c>
    </row>
    <row r="130" spans="1:27" x14ac:dyDescent="0.2">
      <c r="A130" s="1">
        <v>886</v>
      </c>
      <c r="B130" s="1" t="str">
        <f>VLOOKUP(A130,'[1]Danh muc huyen'!B$8:C$18,2,0)</f>
        <v xml:space="preserve">Huyện An Phú </v>
      </c>
      <c r="C130" s="1">
        <v>30370</v>
      </c>
      <c r="D130" s="11">
        <v>125</v>
      </c>
      <c r="E130" s="7" t="str">
        <f>VLOOKUP(C130,[1]DanhMuc_31_03_2012!B$7:C$173,2,0)</f>
        <v>Xã Vĩnh Hội Đông</v>
      </c>
      <c r="F130" s="7">
        <v>3</v>
      </c>
      <c r="G130" s="7" t="str">
        <f t="shared" si="2"/>
        <v>3037003</v>
      </c>
      <c r="H130" s="7" t="str">
        <f>VLOOKUP(VALUE(G130),[1]Danhmuc_31_3_2012!E$6:G$894,3,0)</f>
        <v>Ấp Vĩnh Hội</v>
      </c>
      <c r="I130" s="7" t="s">
        <v>138</v>
      </c>
      <c r="J130" s="7">
        <v>3</v>
      </c>
      <c r="K130" s="7" t="str">
        <f>IFERROR(VLOOKUP(J130,dm_ts!$B$3:$C$24,2,0)," ")</f>
        <v>Cá lóc</v>
      </c>
      <c r="L130" s="7">
        <v>800</v>
      </c>
      <c r="M130" s="1">
        <v>400</v>
      </c>
      <c r="N130" s="1">
        <v>1</v>
      </c>
      <c r="O130" s="1" t="s">
        <v>208</v>
      </c>
      <c r="P130" s="1">
        <v>0</v>
      </c>
      <c r="Q130" s="1" t="str">
        <f>IFERROR(VLOOKUP(P130,dm_ts!$G$4:$H$9,2,0)," ")</f>
        <v xml:space="preserve"> </v>
      </c>
      <c r="T130" s="1">
        <v>0.04</v>
      </c>
      <c r="U130" s="1">
        <v>10</v>
      </c>
      <c r="V130" s="1">
        <v>100</v>
      </c>
      <c r="W130" s="1">
        <v>43361</v>
      </c>
      <c r="X130" s="1">
        <v>43119</v>
      </c>
      <c r="Y130" s="1">
        <v>21</v>
      </c>
      <c r="Z130" s="1">
        <v>2</v>
      </c>
      <c r="AA130" s="1" t="str">
        <f>IFERROR(VLOOKUP(Z130,dm_ts!$G$12:$H$14,2,0)," ")</f>
        <v>Tiêu thụ nội địa</v>
      </c>
    </row>
    <row r="131" spans="1:27" x14ac:dyDescent="0.2">
      <c r="A131" s="1">
        <v>886</v>
      </c>
      <c r="B131" s="1" t="str">
        <f>VLOOKUP(A131,'[1]Danh muc huyen'!B$8:C$18,2,0)</f>
        <v xml:space="preserve">Huyện An Phú </v>
      </c>
      <c r="C131" s="1">
        <v>30370</v>
      </c>
      <c r="D131" s="11">
        <v>126</v>
      </c>
      <c r="E131" s="7" t="str">
        <f>VLOOKUP(C131,[1]DanhMuc_31_03_2012!B$7:C$173,2,0)</f>
        <v>Xã Vĩnh Hội Đông</v>
      </c>
      <c r="F131" s="7">
        <v>3</v>
      </c>
      <c r="G131" s="7" t="str">
        <f t="shared" si="2"/>
        <v>3037003</v>
      </c>
      <c r="H131" s="7" t="str">
        <f>VLOOKUP(VALUE(G131),[1]Danhmuc_31_3_2012!E$6:G$894,3,0)</f>
        <v>Ấp Vĩnh Hội</v>
      </c>
      <c r="I131" s="7" t="s">
        <v>127</v>
      </c>
      <c r="J131" s="7"/>
      <c r="K131" s="7" t="str">
        <f>IFERROR(VLOOKUP(J131,dm_ts!$B$3:$C$24,2,0)," ")</f>
        <v xml:space="preserve"> </v>
      </c>
      <c r="L131" s="7"/>
      <c r="O131" s="1" t="s">
        <v>207</v>
      </c>
      <c r="Q131" s="1" t="str">
        <f>IFERROR(VLOOKUP(P131,dm_ts!$G$4:$H$9,2,0)," ")</f>
        <v xml:space="preserve"> </v>
      </c>
      <c r="Z131" s="1">
        <v>0</v>
      </c>
      <c r="AA131" s="1" t="str">
        <f>IFERROR(VLOOKUP(Z131,dm_ts!$G$12:$H$14,2,0)," ")</f>
        <v xml:space="preserve"> </v>
      </c>
    </row>
    <row r="132" spans="1:27" x14ac:dyDescent="0.2">
      <c r="A132" s="1">
        <v>886</v>
      </c>
      <c r="B132" s="1" t="str">
        <f>VLOOKUP(A132,'[1]Danh muc huyen'!B$8:C$18,2,0)</f>
        <v xml:space="preserve">Huyện An Phú </v>
      </c>
      <c r="C132" s="1">
        <v>30373</v>
      </c>
      <c r="D132" s="11">
        <v>127</v>
      </c>
      <c r="E132" s="7" t="str">
        <f>VLOOKUP(C132,[1]DanhMuc_31_03_2012!B$7:C$173,2,0)</f>
        <v>Xã Đa Phước</v>
      </c>
      <c r="F132" s="7">
        <v>1</v>
      </c>
      <c r="G132" s="7" t="str">
        <f t="shared" si="2"/>
        <v>3037301</v>
      </c>
      <c r="H132" s="7" t="str">
        <f>VLOOKUP(VALUE(G132),[1]Danhmuc_31_3_2012!E$6:G$894,3,0)</f>
        <v>Ấp Hà Bao 1</v>
      </c>
      <c r="I132" s="7" t="s">
        <v>142</v>
      </c>
      <c r="J132" s="7"/>
      <c r="K132" s="7" t="str">
        <f>IFERROR(VLOOKUP(J132,dm_ts!$B$3:$C$24,2,0)," ")</f>
        <v xml:space="preserve"> </v>
      </c>
      <c r="L132" s="7"/>
      <c r="O132" s="1" t="s">
        <v>207</v>
      </c>
      <c r="Q132" s="1" t="str">
        <f>IFERROR(VLOOKUP(P132,dm_ts!$G$4:$H$9,2,0)," ")</f>
        <v xml:space="preserve"> </v>
      </c>
      <c r="Z132" s="1">
        <v>0</v>
      </c>
      <c r="AA132" s="1" t="str">
        <f>IFERROR(VLOOKUP(Z132,dm_ts!$G$12:$H$14,2,0)," ")</f>
        <v xml:space="preserve"> </v>
      </c>
    </row>
    <row r="133" spans="1:27" x14ac:dyDescent="0.2">
      <c r="A133" s="1">
        <v>886</v>
      </c>
      <c r="B133" s="1" t="str">
        <f>VLOOKUP(A133,'[1]Danh muc huyen'!B$8:C$18,2,0)</f>
        <v xml:space="preserve">Huyện An Phú </v>
      </c>
      <c r="C133" s="1">
        <v>30373</v>
      </c>
      <c r="D133" s="11">
        <v>128</v>
      </c>
      <c r="E133" s="7" t="str">
        <f>VLOOKUP(C133,[1]DanhMuc_31_03_2012!B$7:C$173,2,0)</f>
        <v>Xã Đa Phước</v>
      </c>
      <c r="F133" s="7">
        <v>1</v>
      </c>
      <c r="G133" s="7" t="str">
        <f t="shared" si="2"/>
        <v>3037301</v>
      </c>
      <c r="H133" s="7" t="str">
        <f>VLOOKUP(VALUE(G133),[1]Danhmuc_31_3_2012!E$6:G$894,3,0)</f>
        <v>Ấp Hà Bao 1</v>
      </c>
      <c r="I133" s="7" t="s">
        <v>141</v>
      </c>
      <c r="J133" s="7"/>
      <c r="K133" s="7" t="str">
        <f>IFERROR(VLOOKUP(J133,dm_ts!$B$3:$C$24,2,0)," ")</f>
        <v xml:space="preserve"> </v>
      </c>
      <c r="L133" s="7"/>
      <c r="O133" s="1" t="s">
        <v>207</v>
      </c>
      <c r="Q133" s="1" t="str">
        <f>IFERROR(VLOOKUP(P133,dm_ts!$G$4:$H$9,2,0)," ")</f>
        <v xml:space="preserve"> </v>
      </c>
      <c r="Z133" s="1">
        <v>0</v>
      </c>
      <c r="AA133" s="1" t="str">
        <f>IFERROR(VLOOKUP(Z133,dm_ts!$G$12:$H$14,2,0)," ")</f>
        <v xml:space="preserve"> </v>
      </c>
    </row>
    <row r="134" spans="1:27" x14ac:dyDescent="0.2">
      <c r="A134" s="1">
        <v>886</v>
      </c>
      <c r="B134" s="1" t="str">
        <f>VLOOKUP(A134,'[1]Danh muc huyen'!B$8:C$18,2,0)</f>
        <v xml:space="preserve">Huyện An Phú </v>
      </c>
      <c r="C134" s="1">
        <v>30373</v>
      </c>
      <c r="D134" s="11">
        <v>129</v>
      </c>
      <c r="E134" s="7" t="str">
        <f>VLOOKUP(C134,[1]DanhMuc_31_03_2012!B$7:C$173,2,0)</f>
        <v>Xã Đa Phước</v>
      </c>
      <c r="F134" s="7">
        <v>3</v>
      </c>
      <c r="G134" s="7" t="str">
        <f t="shared" si="2"/>
        <v>3037303</v>
      </c>
      <c r="H134" s="7" t="str">
        <f>VLOOKUP(VALUE(G134),[1]Danhmuc_31_3_2012!E$6:G$894,3,0)</f>
        <v>Ấp Hà Bao 2</v>
      </c>
      <c r="I134" s="7" t="s">
        <v>143</v>
      </c>
      <c r="J134" s="7"/>
      <c r="K134" s="7" t="str">
        <f>IFERROR(VLOOKUP(J134,dm_ts!$B$3:$C$24,2,0)," ")</f>
        <v xml:space="preserve"> </v>
      </c>
      <c r="L134" s="7"/>
      <c r="O134" s="1" t="s">
        <v>207</v>
      </c>
      <c r="Q134" s="1" t="str">
        <f>IFERROR(VLOOKUP(P134,dm_ts!$G$4:$H$9,2,0)," ")</f>
        <v xml:space="preserve"> </v>
      </c>
      <c r="Z134" s="1">
        <v>0</v>
      </c>
      <c r="AA134" s="1" t="str">
        <f>IFERROR(VLOOKUP(Z134,dm_ts!$G$12:$H$14,2,0)," ")</f>
        <v xml:space="preserve"> </v>
      </c>
    </row>
    <row r="135" spans="1:27" x14ac:dyDescent="0.2">
      <c r="A135" s="1">
        <v>886</v>
      </c>
      <c r="B135" s="1" t="str">
        <f>VLOOKUP(A135,'[1]Danh muc huyen'!B$8:C$18,2,0)</f>
        <v xml:space="preserve">Huyện An Phú </v>
      </c>
      <c r="C135" s="1">
        <v>30373</v>
      </c>
      <c r="D135" s="11">
        <v>130</v>
      </c>
      <c r="E135" s="7" t="str">
        <f>VLOOKUP(C135,[1]DanhMuc_31_03_2012!B$7:C$173,2,0)</f>
        <v>Xã Đa Phước</v>
      </c>
      <c r="F135" s="7">
        <v>3</v>
      </c>
      <c r="G135" s="7" t="str">
        <f t="shared" si="2"/>
        <v>3037303</v>
      </c>
      <c r="H135" s="7" t="str">
        <f>VLOOKUP(VALUE(G135),[1]Danhmuc_31_3_2012!E$6:G$894,3,0)</f>
        <v>Ấp Hà Bao 2</v>
      </c>
      <c r="I135" s="7" t="s">
        <v>17</v>
      </c>
      <c r="J135" s="7"/>
      <c r="K135" s="7" t="str">
        <f>IFERROR(VLOOKUP(J135,dm_ts!$B$3:$C$24,2,0)," ")</f>
        <v xml:space="preserve"> </v>
      </c>
      <c r="L135" s="7"/>
      <c r="O135" s="1" t="s">
        <v>207</v>
      </c>
      <c r="Q135" s="1" t="str">
        <f>IFERROR(VLOOKUP(P135,dm_ts!$G$4:$H$9,2,0)," ")</f>
        <v xml:space="preserve"> </v>
      </c>
      <c r="Z135" s="1">
        <v>0</v>
      </c>
      <c r="AA135" s="1" t="str">
        <f>IFERROR(VLOOKUP(Z135,dm_ts!$G$12:$H$14,2,0)," ")</f>
        <v xml:space="preserve"> </v>
      </c>
    </row>
    <row r="136" spans="1:27" x14ac:dyDescent="0.2">
      <c r="A136" s="1">
        <v>886</v>
      </c>
      <c r="B136" s="1" t="str">
        <f>VLOOKUP(A136,'[1]Danh muc huyen'!B$8:C$18,2,0)</f>
        <v xml:space="preserve">Huyện An Phú </v>
      </c>
      <c r="C136" s="1">
        <v>30373</v>
      </c>
      <c r="D136" s="11">
        <v>131</v>
      </c>
      <c r="E136" s="7" t="str">
        <f>VLOOKUP(C136,[1]DanhMuc_31_03_2012!B$7:C$173,2,0)</f>
        <v>Xã Đa Phước</v>
      </c>
      <c r="F136" s="7">
        <v>7</v>
      </c>
      <c r="G136" s="7" t="str">
        <f t="shared" si="2"/>
        <v>3037307</v>
      </c>
      <c r="H136" s="7" t="str">
        <f>VLOOKUP(VALUE(G136),[1]Danhmuc_31_3_2012!E$6:G$894,3,0)</f>
        <v>Ấp Phước Quản</v>
      </c>
      <c r="I136" s="7" t="s">
        <v>148</v>
      </c>
      <c r="J136" s="7">
        <v>1</v>
      </c>
      <c r="K136" s="7" t="str">
        <f>IFERROR(VLOOKUP(J136,dm_ts!$B$3:$C$24,2,0)," ")</f>
        <v>Cá tra</v>
      </c>
      <c r="L136" s="7">
        <v>1300</v>
      </c>
      <c r="M136" s="1">
        <v>800</v>
      </c>
      <c r="N136" s="1">
        <v>1</v>
      </c>
      <c r="O136" s="1" t="s">
        <v>208</v>
      </c>
      <c r="P136" s="1">
        <v>0</v>
      </c>
      <c r="Q136" s="1" t="str">
        <f>IFERROR(VLOOKUP(P136,dm_ts!$G$4:$H$9,2,0)," ")</f>
        <v xml:space="preserve"> </v>
      </c>
      <c r="T136" s="1">
        <v>0.8</v>
      </c>
      <c r="U136" s="1">
        <v>180</v>
      </c>
      <c r="V136" s="1">
        <v>500</v>
      </c>
      <c r="W136" s="1">
        <v>43299</v>
      </c>
      <c r="X136" s="1">
        <v>43178</v>
      </c>
      <c r="Y136" s="1">
        <v>400</v>
      </c>
      <c r="Z136" s="1">
        <v>2</v>
      </c>
      <c r="AA136" s="1" t="str">
        <f>IFERROR(VLOOKUP(Z136,dm_ts!$G$12:$H$14,2,0)," ")</f>
        <v>Tiêu thụ nội địa</v>
      </c>
    </row>
    <row r="137" spans="1:27" x14ac:dyDescent="0.2">
      <c r="A137" s="1">
        <v>886</v>
      </c>
      <c r="B137" s="1" t="str">
        <f>VLOOKUP(A137,'[1]Danh muc huyen'!B$8:C$18,2,0)</f>
        <v xml:space="preserve">Huyện An Phú </v>
      </c>
      <c r="C137" s="1">
        <v>30373</v>
      </c>
      <c r="D137" s="11">
        <v>132</v>
      </c>
      <c r="E137" s="7" t="str">
        <f>VLOOKUP(C137,[1]DanhMuc_31_03_2012!B$7:C$173,2,0)</f>
        <v>Xã Đa Phước</v>
      </c>
      <c r="F137" s="7">
        <v>7</v>
      </c>
      <c r="G137" s="7" t="str">
        <f t="shared" si="2"/>
        <v>3037307</v>
      </c>
      <c r="H137" s="7" t="str">
        <f>VLOOKUP(VALUE(G137),[1]Danhmuc_31_3_2012!E$6:G$894,3,0)</f>
        <v>Ấp Phước Quản</v>
      </c>
      <c r="I137" s="7" t="s">
        <v>145</v>
      </c>
      <c r="J137" s="7"/>
      <c r="K137" s="7" t="str">
        <f>IFERROR(VLOOKUP(J137,dm_ts!$B$3:$C$24,2,0)," ")</f>
        <v xml:space="preserve"> </v>
      </c>
      <c r="L137" s="7"/>
      <c r="O137" s="1" t="s">
        <v>207</v>
      </c>
      <c r="Q137" s="1" t="str">
        <f>IFERROR(VLOOKUP(P137,dm_ts!$G$4:$H$9,2,0)," ")</f>
        <v xml:space="preserve"> </v>
      </c>
      <c r="Z137" s="1">
        <v>0</v>
      </c>
      <c r="AA137" s="1" t="str">
        <f>IFERROR(VLOOKUP(Z137,dm_ts!$G$12:$H$14,2,0)," ")</f>
        <v xml:space="preserve"> </v>
      </c>
    </row>
    <row r="138" spans="1:27" x14ac:dyDescent="0.2">
      <c r="A138" s="1">
        <v>886</v>
      </c>
      <c r="B138" s="1" t="str">
        <f>VLOOKUP(A138,'[1]Danh muc huyen'!B$8:C$18,2,0)</f>
        <v xml:space="preserve">Huyện An Phú </v>
      </c>
      <c r="C138" s="1">
        <v>30373</v>
      </c>
      <c r="D138" s="11">
        <v>133</v>
      </c>
      <c r="E138" s="7" t="str">
        <f>VLOOKUP(C138,[1]DanhMuc_31_03_2012!B$7:C$173,2,0)</f>
        <v>Xã Đa Phước</v>
      </c>
      <c r="F138" s="7">
        <v>7</v>
      </c>
      <c r="G138" s="7" t="str">
        <f t="shared" si="2"/>
        <v>3037307</v>
      </c>
      <c r="H138" s="7" t="str">
        <f>VLOOKUP(VALUE(G138),[1]Danhmuc_31_3_2012!E$6:G$894,3,0)</f>
        <v>Ấp Phước Quản</v>
      </c>
      <c r="I138" s="7" t="s">
        <v>144</v>
      </c>
      <c r="J138" s="7">
        <v>1</v>
      </c>
      <c r="K138" s="7" t="str">
        <f>IFERROR(VLOOKUP(J138,dm_ts!$B$3:$C$24,2,0)," ")</f>
        <v>Cá tra</v>
      </c>
      <c r="L138" s="7">
        <v>22000</v>
      </c>
      <c r="M138" s="1">
        <v>16000</v>
      </c>
      <c r="N138" s="1">
        <v>1</v>
      </c>
      <c r="O138" s="1" t="s">
        <v>208</v>
      </c>
      <c r="P138" s="1">
        <v>1</v>
      </c>
      <c r="Q138" s="1" t="str">
        <f>IFERROR(VLOOKUP(P138,dm_ts!$G$4:$H$9,2,0)," ")</f>
        <v>VietGap</v>
      </c>
      <c r="T138" s="1">
        <v>1.2</v>
      </c>
      <c r="U138" s="1">
        <v>250</v>
      </c>
      <c r="V138" s="1">
        <v>500</v>
      </c>
      <c r="W138" s="1">
        <v>43269</v>
      </c>
      <c r="X138" s="1">
        <v>43150</v>
      </c>
      <c r="Y138" s="1">
        <v>700</v>
      </c>
      <c r="Z138" s="1">
        <v>2</v>
      </c>
      <c r="AA138" s="1" t="str">
        <f>IFERROR(VLOOKUP(Z138,dm_ts!$G$12:$H$14,2,0)," ")</f>
        <v>Tiêu thụ nội địa</v>
      </c>
    </row>
    <row r="139" spans="1:27" x14ac:dyDescent="0.2">
      <c r="A139" s="1">
        <v>886</v>
      </c>
      <c r="B139" s="1" t="str">
        <f>VLOOKUP(A139,'[1]Danh muc huyen'!B$8:C$18,2,0)</f>
        <v xml:space="preserve">Huyện An Phú </v>
      </c>
      <c r="C139" s="1">
        <v>30373</v>
      </c>
      <c r="D139" s="11">
        <v>134</v>
      </c>
      <c r="E139" s="7" t="str">
        <f>VLOOKUP(C139,[1]DanhMuc_31_03_2012!B$7:C$173,2,0)</f>
        <v>Xã Đa Phước</v>
      </c>
      <c r="F139" s="7">
        <v>7</v>
      </c>
      <c r="G139" s="7" t="str">
        <f t="shared" si="2"/>
        <v>3037307</v>
      </c>
      <c r="H139" s="7" t="str">
        <f>VLOOKUP(VALUE(G139),[1]Danhmuc_31_3_2012!E$6:G$894,3,0)</f>
        <v>Ấp Phước Quản</v>
      </c>
      <c r="I139" s="7" t="s">
        <v>147</v>
      </c>
      <c r="J139" s="7">
        <v>3</v>
      </c>
      <c r="K139" s="7" t="str">
        <f>IFERROR(VLOOKUP(J139,dm_ts!$B$3:$C$24,2,0)," ")</f>
        <v>Cá lóc</v>
      </c>
      <c r="L139" s="7">
        <v>1000</v>
      </c>
      <c r="M139" s="1">
        <v>800</v>
      </c>
      <c r="N139" s="1">
        <v>1</v>
      </c>
      <c r="O139" s="1" t="s">
        <v>208</v>
      </c>
      <c r="P139" s="1">
        <v>0</v>
      </c>
      <c r="Q139" s="1" t="str">
        <f>IFERROR(VLOOKUP(P139,dm_ts!$G$4:$H$9,2,0)," ")</f>
        <v xml:space="preserve"> </v>
      </c>
      <c r="T139" s="1">
        <v>0.1</v>
      </c>
      <c r="U139" s="1">
        <v>40</v>
      </c>
      <c r="V139" s="1">
        <v>200</v>
      </c>
      <c r="W139" s="1">
        <v>43330</v>
      </c>
      <c r="X139" s="1">
        <v>43119</v>
      </c>
      <c r="Y139" s="1">
        <v>52</v>
      </c>
      <c r="Z139" s="1">
        <v>2</v>
      </c>
      <c r="AA139" s="1" t="str">
        <f>IFERROR(VLOOKUP(Z139,dm_ts!$G$12:$H$14,2,0)," ")</f>
        <v>Tiêu thụ nội địa</v>
      </c>
    </row>
    <row r="140" spans="1:27" x14ac:dyDescent="0.2">
      <c r="A140" s="1">
        <v>886</v>
      </c>
      <c r="B140" s="1" t="str">
        <f>VLOOKUP(A140,'[1]Danh muc huyen'!B$8:C$18,2,0)</f>
        <v xml:space="preserve">Huyện An Phú </v>
      </c>
      <c r="C140" s="1">
        <v>30373</v>
      </c>
      <c r="D140" s="11">
        <v>135</v>
      </c>
      <c r="E140" s="7" t="str">
        <f>VLOOKUP(C140,[1]DanhMuc_31_03_2012!B$7:C$173,2,0)</f>
        <v>Xã Đa Phước</v>
      </c>
      <c r="F140" s="7">
        <v>7</v>
      </c>
      <c r="G140" s="7" t="str">
        <f t="shared" si="2"/>
        <v>3037307</v>
      </c>
      <c r="H140" s="7" t="str">
        <f>VLOOKUP(VALUE(G140),[1]Danhmuc_31_3_2012!E$6:G$894,3,0)</f>
        <v>Ấp Phước Quản</v>
      </c>
      <c r="I140" s="7" t="s">
        <v>150</v>
      </c>
      <c r="J140" s="7">
        <v>3</v>
      </c>
      <c r="K140" s="7" t="str">
        <f>IFERROR(VLOOKUP(J140,dm_ts!$B$3:$C$24,2,0)," ")</f>
        <v>Cá lóc</v>
      </c>
      <c r="L140" s="7">
        <v>9000</v>
      </c>
      <c r="M140" s="1">
        <v>6000</v>
      </c>
      <c r="N140" s="1">
        <v>2</v>
      </c>
      <c r="O140" s="1" t="s">
        <v>206</v>
      </c>
      <c r="P140" s="1">
        <v>0</v>
      </c>
      <c r="Q140" s="1" t="str">
        <f>IFERROR(VLOOKUP(P140,dm_ts!$G$4:$H$9,2,0)," ")</f>
        <v xml:space="preserve"> </v>
      </c>
      <c r="T140" s="1">
        <v>0.2</v>
      </c>
      <c r="U140" s="1">
        <v>80</v>
      </c>
      <c r="V140" s="1">
        <v>150</v>
      </c>
      <c r="W140" s="1">
        <v>43269</v>
      </c>
      <c r="X140" s="1">
        <v>43119</v>
      </c>
      <c r="Y140" s="1">
        <v>135</v>
      </c>
      <c r="Z140" s="1">
        <v>3</v>
      </c>
      <c r="AA140" s="1" t="str">
        <f>IFERROR(VLOOKUP(Z140,dm_ts!$G$12:$H$14,2,0)," ")</f>
        <v xml:space="preserve">Không xác định </v>
      </c>
    </row>
    <row r="141" spans="1:27" x14ac:dyDescent="0.2">
      <c r="A141" s="1">
        <v>886</v>
      </c>
      <c r="B141" s="1" t="str">
        <f>VLOOKUP(A141,'[1]Danh muc huyen'!B$8:C$18,2,0)</f>
        <v xml:space="preserve">Huyện An Phú </v>
      </c>
      <c r="C141" s="1">
        <v>30373</v>
      </c>
      <c r="D141" s="11">
        <v>136</v>
      </c>
      <c r="E141" s="7" t="str">
        <f>VLOOKUP(C141,[1]DanhMuc_31_03_2012!B$7:C$173,2,0)</f>
        <v>Xã Đa Phước</v>
      </c>
      <c r="F141" s="7">
        <v>7</v>
      </c>
      <c r="G141" s="7" t="str">
        <f t="shared" si="2"/>
        <v>3037307</v>
      </c>
      <c r="H141" s="7" t="str">
        <f>VLOOKUP(VALUE(G141),[1]Danhmuc_31_3_2012!E$6:G$894,3,0)</f>
        <v>Ấp Phước Quản</v>
      </c>
      <c r="I141" s="7" t="s">
        <v>149</v>
      </c>
      <c r="J141" s="7">
        <v>3</v>
      </c>
      <c r="K141" s="7" t="str">
        <f>IFERROR(VLOOKUP(J141,dm_ts!$B$3:$C$24,2,0)," ")</f>
        <v>Cá lóc</v>
      </c>
      <c r="L141" s="7">
        <v>6500</v>
      </c>
      <c r="M141" s="1">
        <v>3000</v>
      </c>
      <c r="N141" s="1">
        <v>2</v>
      </c>
      <c r="O141" s="1" t="s">
        <v>206</v>
      </c>
      <c r="P141" s="1">
        <v>0</v>
      </c>
      <c r="Q141" s="1" t="str">
        <f>IFERROR(VLOOKUP(P141,dm_ts!$G$4:$H$9,2,0)," ")</f>
        <v xml:space="preserve"> </v>
      </c>
      <c r="T141" s="1">
        <v>0.06</v>
      </c>
      <c r="U141" s="1">
        <v>60</v>
      </c>
      <c r="V141" s="1">
        <v>100</v>
      </c>
      <c r="W141" s="1">
        <v>43391</v>
      </c>
      <c r="X141" s="1">
        <v>43178</v>
      </c>
      <c r="Y141" s="1">
        <v>40</v>
      </c>
      <c r="Z141" s="1">
        <v>2</v>
      </c>
      <c r="AA141" s="1" t="str">
        <f>IFERROR(VLOOKUP(Z141,dm_ts!$G$12:$H$14,2,0)," ")</f>
        <v>Tiêu thụ nội địa</v>
      </c>
    </row>
    <row r="142" spans="1:27" x14ac:dyDescent="0.2">
      <c r="A142" s="1">
        <v>886</v>
      </c>
      <c r="B142" s="1" t="str">
        <f>VLOOKUP(A142,'[1]Danh muc huyen'!B$8:C$18,2,0)</f>
        <v xml:space="preserve">Huyện An Phú </v>
      </c>
      <c r="C142" s="1">
        <v>30373</v>
      </c>
      <c r="D142" s="11">
        <v>137</v>
      </c>
      <c r="E142" s="7" t="str">
        <f>VLOOKUP(C142,[1]DanhMuc_31_03_2012!B$7:C$173,2,0)</f>
        <v>Xã Đa Phước</v>
      </c>
      <c r="F142" s="7">
        <v>7</v>
      </c>
      <c r="G142" s="7" t="str">
        <f t="shared" si="2"/>
        <v>3037307</v>
      </c>
      <c r="H142" s="7" t="str">
        <f>VLOOKUP(VALUE(G142),[1]Danhmuc_31_3_2012!E$6:G$894,3,0)</f>
        <v>Ấp Phước Quản</v>
      </c>
      <c r="I142" s="7" t="s">
        <v>152</v>
      </c>
      <c r="J142" s="7">
        <v>15</v>
      </c>
      <c r="K142" s="7" t="str">
        <f>IFERROR(VLOOKUP(J142,dm_ts!$B$3:$C$24,2,0)," ")</f>
        <v>Cá khác</v>
      </c>
      <c r="L142" s="7">
        <v>6000</v>
      </c>
      <c r="M142" s="1">
        <v>2800</v>
      </c>
      <c r="N142" s="1">
        <v>1</v>
      </c>
      <c r="O142" s="1" t="s">
        <v>208</v>
      </c>
      <c r="P142" s="1">
        <v>0</v>
      </c>
      <c r="Q142" s="1" t="str">
        <f>IFERROR(VLOOKUP(P142,dm_ts!$G$4:$H$9,2,0)," ")</f>
        <v xml:space="preserve"> </v>
      </c>
      <c r="T142" s="1">
        <v>0.08</v>
      </c>
      <c r="U142" s="1">
        <v>50</v>
      </c>
      <c r="V142" s="1">
        <v>100</v>
      </c>
      <c r="W142" s="1">
        <v>43361</v>
      </c>
      <c r="X142" s="1">
        <v>43362</v>
      </c>
      <c r="Y142" s="1">
        <v>70</v>
      </c>
      <c r="Z142" s="1">
        <v>2</v>
      </c>
      <c r="AA142" s="1" t="str">
        <f>IFERROR(VLOOKUP(Z142,dm_ts!$G$12:$H$14,2,0)," ")</f>
        <v>Tiêu thụ nội địa</v>
      </c>
    </row>
    <row r="143" spans="1:27" x14ac:dyDescent="0.2">
      <c r="A143" s="1">
        <v>886</v>
      </c>
      <c r="B143" s="1" t="str">
        <f>VLOOKUP(A143,'[1]Danh muc huyen'!B$8:C$18,2,0)</f>
        <v xml:space="preserve">Huyện An Phú </v>
      </c>
      <c r="C143" s="1">
        <v>30373</v>
      </c>
      <c r="D143" s="8">
        <v>138</v>
      </c>
      <c r="E143" s="8" t="str">
        <f>VLOOKUP(C143,[1]DanhMuc_31_03_2012!B$7:C$173,2,0)</f>
        <v>Xã Đa Phước</v>
      </c>
      <c r="F143" s="8">
        <v>7</v>
      </c>
      <c r="G143" s="8" t="str">
        <f t="shared" si="2"/>
        <v>3037307</v>
      </c>
      <c r="H143" s="8" t="str">
        <f>VLOOKUP(VALUE(G143),[1]Danhmuc_31_3_2012!E$6:G$894,3,0)</f>
        <v>Ấp Phước Quản</v>
      </c>
      <c r="I143" s="8" t="s">
        <v>146</v>
      </c>
      <c r="J143" s="8"/>
      <c r="K143" s="8" t="str">
        <f>IFERROR(VLOOKUP(J143,dm_ts!$B$3:$C$24,2,0)," ")</f>
        <v xml:space="preserve"> </v>
      </c>
      <c r="L143" s="8"/>
      <c r="O143" s="1" t="s">
        <v>207</v>
      </c>
      <c r="Q143" s="1" t="str">
        <f>IFERROR(VLOOKUP(P143,dm_ts!$G$4:$H$9,2,0)," ")</f>
        <v xml:space="preserve"> </v>
      </c>
      <c r="Z143" s="1">
        <v>0</v>
      </c>
      <c r="AA143" s="1" t="str">
        <f>IFERROR(VLOOKUP(Z143,dm_ts!$G$12:$H$14,2,0)," ")</f>
        <v xml:space="preserve"> </v>
      </c>
    </row>
  </sheetData>
  <sortState ref="A2:DW2395">
    <sortCondition ref="A2:A2395"/>
    <sortCondition ref="C2:C2395"/>
    <sortCondition ref="F2:F2395"/>
  </sortState>
  <mergeCells count="2">
    <mergeCell ref="D2:L2"/>
    <mergeCell ref="D3:L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3"/>
  <sheetViews>
    <sheetView workbookViewId="0">
      <selection activeCell="D29" sqref="D29"/>
    </sheetView>
  </sheetViews>
  <sheetFormatPr defaultRowHeight="15" x14ac:dyDescent="0.25"/>
  <cols>
    <col min="2" max="2" width="13.85546875" customWidth="1"/>
    <col min="3" max="3" width="37.5703125" customWidth="1"/>
  </cols>
  <sheetData>
    <row r="2" spans="2:3" x14ac:dyDescent="0.25">
      <c r="B2" t="s">
        <v>153</v>
      </c>
      <c r="C2" t="s">
        <v>154</v>
      </c>
    </row>
    <row r="3" spans="2:3" x14ac:dyDescent="0.25">
      <c r="B3">
        <v>1600583588</v>
      </c>
      <c r="C3" t="s">
        <v>155</v>
      </c>
    </row>
    <row r="4" spans="2:3" x14ac:dyDescent="0.25">
      <c r="B4">
        <v>1600194461</v>
      </c>
      <c r="C4" t="s">
        <v>156</v>
      </c>
    </row>
    <row r="5" spans="2:3" x14ac:dyDescent="0.25">
      <c r="B5">
        <v>1601269529</v>
      </c>
      <c r="C5" t="s">
        <v>157</v>
      </c>
    </row>
    <row r="6" spans="2:3" x14ac:dyDescent="0.25">
      <c r="B6">
        <v>2000359272</v>
      </c>
      <c r="C6" t="s">
        <v>158</v>
      </c>
    </row>
    <row r="7" spans="2:3" x14ac:dyDescent="0.25">
      <c r="B7">
        <v>1800648867</v>
      </c>
      <c r="C7" t="s">
        <v>159</v>
      </c>
    </row>
    <row r="8" spans="2:3" x14ac:dyDescent="0.25">
      <c r="B8">
        <v>1600680398</v>
      </c>
      <c r="C8" t="s">
        <v>160</v>
      </c>
    </row>
    <row r="9" spans="2:3" x14ac:dyDescent="0.25">
      <c r="B9">
        <v>1600685928</v>
      </c>
      <c r="C9" t="s">
        <v>161</v>
      </c>
    </row>
    <row r="10" spans="2:3" x14ac:dyDescent="0.25">
      <c r="B10">
        <v>1500742308</v>
      </c>
      <c r="C10" t="s">
        <v>162</v>
      </c>
    </row>
    <row r="11" spans="2:3" x14ac:dyDescent="0.25">
      <c r="B11">
        <v>1600903460</v>
      </c>
      <c r="C11" t="s">
        <v>163</v>
      </c>
    </row>
    <row r="12" spans="2:3" x14ac:dyDescent="0.25">
      <c r="B12">
        <v>1600632059</v>
      </c>
      <c r="C12" t="s">
        <v>164</v>
      </c>
    </row>
    <row r="13" spans="2:3" x14ac:dyDescent="0.25">
      <c r="B13">
        <v>1400572765</v>
      </c>
      <c r="C13" t="s">
        <v>165</v>
      </c>
    </row>
    <row r="14" spans="2:3" x14ac:dyDescent="0.25">
      <c r="B14">
        <v>1800627923</v>
      </c>
      <c r="C14" t="s">
        <v>166</v>
      </c>
    </row>
    <row r="15" spans="2:3" x14ac:dyDescent="0.25">
      <c r="B15">
        <v>1400112623</v>
      </c>
      <c r="C15" t="s">
        <v>167</v>
      </c>
    </row>
    <row r="16" spans="2:3" x14ac:dyDescent="0.25">
      <c r="B16">
        <v>1600513044</v>
      </c>
      <c r="C16" t="s">
        <v>168</v>
      </c>
    </row>
    <row r="17" spans="2:3" x14ac:dyDescent="0.25">
      <c r="B17">
        <v>1800201010</v>
      </c>
      <c r="C17" t="s">
        <v>169</v>
      </c>
    </row>
    <row r="18" spans="2:3" x14ac:dyDescent="0.25">
      <c r="B18" s="2" t="s">
        <v>170</v>
      </c>
      <c r="C18" t="s">
        <v>171</v>
      </c>
    </row>
    <row r="19" spans="2:3" x14ac:dyDescent="0.25">
      <c r="C19" t="s">
        <v>172</v>
      </c>
    </row>
    <row r="20" spans="2:3" x14ac:dyDescent="0.25">
      <c r="C20" t="s">
        <v>173</v>
      </c>
    </row>
    <row r="21" spans="2:3" x14ac:dyDescent="0.25">
      <c r="C21" t="s">
        <v>174</v>
      </c>
    </row>
    <row r="22" spans="2:3" x14ac:dyDescent="0.25">
      <c r="C22" t="s">
        <v>175</v>
      </c>
    </row>
    <row r="23" spans="2:3" x14ac:dyDescent="0.25">
      <c r="C23" t="s">
        <v>176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4"/>
  <sheetViews>
    <sheetView workbookViewId="0">
      <selection activeCell="G15" sqref="G15"/>
    </sheetView>
  </sheetViews>
  <sheetFormatPr defaultRowHeight="15" x14ac:dyDescent="0.25"/>
  <cols>
    <col min="3" max="3" width="18.5703125" customWidth="1"/>
    <col min="8" max="8" width="16.28515625" customWidth="1"/>
  </cols>
  <sheetData>
    <row r="2" spans="2:8" x14ac:dyDescent="0.25">
      <c r="B2" t="s">
        <v>177</v>
      </c>
      <c r="C2" t="s">
        <v>178</v>
      </c>
    </row>
    <row r="3" spans="2:8" x14ac:dyDescent="0.25">
      <c r="B3">
        <v>1</v>
      </c>
      <c r="C3" t="s">
        <v>179</v>
      </c>
    </row>
    <row r="4" spans="2:8" x14ac:dyDescent="0.25">
      <c r="B4">
        <v>2</v>
      </c>
      <c r="C4" t="s">
        <v>180</v>
      </c>
      <c r="G4">
        <v>1</v>
      </c>
      <c r="H4" t="s">
        <v>210</v>
      </c>
    </row>
    <row r="5" spans="2:8" x14ac:dyDescent="0.25">
      <c r="B5">
        <v>3</v>
      </c>
      <c r="C5" t="s">
        <v>181</v>
      </c>
      <c r="G5">
        <v>2</v>
      </c>
      <c r="H5" t="s">
        <v>211</v>
      </c>
    </row>
    <row r="6" spans="2:8" x14ac:dyDescent="0.25">
      <c r="B6">
        <v>4</v>
      </c>
      <c r="C6" t="s">
        <v>182</v>
      </c>
      <c r="G6">
        <v>3</v>
      </c>
      <c r="H6" t="s">
        <v>212</v>
      </c>
    </row>
    <row r="7" spans="2:8" x14ac:dyDescent="0.25">
      <c r="B7">
        <v>5</v>
      </c>
      <c r="C7" t="s">
        <v>183</v>
      </c>
      <c r="G7">
        <v>4</v>
      </c>
      <c r="H7" t="s">
        <v>213</v>
      </c>
    </row>
    <row r="8" spans="2:8" x14ac:dyDescent="0.25">
      <c r="B8">
        <v>6</v>
      </c>
      <c r="C8" t="s">
        <v>184</v>
      </c>
      <c r="G8">
        <v>5</v>
      </c>
      <c r="H8" t="s">
        <v>214</v>
      </c>
    </row>
    <row r="9" spans="2:8" x14ac:dyDescent="0.25">
      <c r="B9">
        <v>7</v>
      </c>
      <c r="C9" t="s">
        <v>185</v>
      </c>
      <c r="G9">
        <v>6</v>
      </c>
      <c r="H9" t="s">
        <v>215</v>
      </c>
    </row>
    <row r="10" spans="2:8" x14ac:dyDescent="0.25">
      <c r="B10">
        <v>8</v>
      </c>
      <c r="C10" t="s">
        <v>186</v>
      </c>
    </row>
    <row r="11" spans="2:8" x14ac:dyDescent="0.25">
      <c r="B11">
        <v>9</v>
      </c>
      <c r="C11" t="s">
        <v>187</v>
      </c>
    </row>
    <row r="12" spans="2:8" x14ac:dyDescent="0.25">
      <c r="B12">
        <v>10</v>
      </c>
      <c r="C12" t="s">
        <v>188</v>
      </c>
      <c r="G12">
        <v>1</v>
      </c>
      <c r="H12" t="s">
        <v>217</v>
      </c>
    </row>
    <row r="13" spans="2:8" x14ac:dyDescent="0.25">
      <c r="B13">
        <v>11</v>
      </c>
      <c r="C13" t="s">
        <v>189</v>
      </c>
      <c r="G13">
        <v>2</v>
      </c>
      <c r="H13" t="s">
        <v>218</v>
      </c>
    </row>
    <row r="14" spans="2:8" x14ac:dyDescent="0.25">
      <c r="B14">
        <v>12</v>
      </c>
      <c r="C14" t="s">
        <v>190</v>
      </c>
      <c r="G14">
        <v>3</v>
      </c>
      <c r="H14" t="s">
        <v>219</v>
      </c>
    </row>
    <row r="15" spans="2:8" x14ac:dyDescent="0.25">
      <c r="B15">
        <v>13</v>
      </c>
      <c r="C15" t="s">
        <v>191</v>
      </c>
    </row>
    <row r="16" spans="2:8" x14ac:dyDescent="0.25">
      <c r="B16">
        <v>14</v>
      </c>
      <c r="C16" t="s">
        <v>192</v>
      </c>
    </row>
    <row r="17" spans="2:3" x14ac:dyDescent="0.25">
      <c r="B17">
        <v>15</v>
      </c>
      <c r="C17" t="s">
        <v>193</v>
      </c>
    </row>
    <row r="18" spans="2:3" x14ac:dyDescent="0.25">
      <c r="B18">
        <v>16</v>
      </c>
      <c r="C18" t="s">
        <v>194</v>
      </c>
    </row>
    <row r="19" spans="2:3" x14ac:dyDescent="0.25">
      <c r="B19">
        <v>17</v>
      </c>
      <c r="C19" t="s">
        <v>195</v>
      </c>
    </row>
    <row r="20" spans="2:3" x14ac:dyDescent="0.25">
      <c r="B20">
        <v>18</v>
      </c>
      <c r="C20" t="s">
        <v>196</v>
      </c>
    </row>
    <row r="21" spans="2:3" x14ac:dyDescent="0.25">
      <c r="B21">
        <v>19</v>
      </c>
      <c r="C21" t="s">
        <v>197</v>
      </c>
    </row>
    <row r="22" spans="2:3" x14ac:dyDescent="0.25">
      <c r="B22">
        <v>20</v>
      </c>
      <c r="C22" t="s">
        <v>198</v>
      </c>
    </row>
    <row r="23" spans="2:3" x14ac:dyDescent="0.25">
      <c r="B23">
        <v>21</v>
      </c>
      <c r="C23" t="s">
        <v>199</v>
      </c>
    </row>
    <row r="24" spans="2:3" x14ac:dyDescent="0.25">
      <c r="B24">
        <v>22</v>
      </c>
      <c r="C24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ds_ts_1,11,2018_aoham</vt:lpstr>
      <vt:lpstr>dm_dn</vt:lpstr>
      <vt:lpstr>dm_ts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2019-01-04T02:01:51Z</dcterms:created>
  <dcterms:modified xsi:type="dcterms:W3CDTF">2019-06-28T07:36:55Z</dcterms:modified>
</cp:coreProperties>
</file>