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6165" activeTab="0"/>
  </bookViews>
  <sheets>
    <sheet name="Nhu cầu Xét tuyển" sheetId="1" r:id="rId1"/>
  </sheets>
  <definedNames>
    <definedName name="dieu_10" localSheetId="0">'Nhu cầu Xét tuyển'!$E$20</definedName>
    <definedName name="dieu_11" localSheetId="0">'Nhu cầu Xét tuyển'!$D$27</definedName>
    <definedName name="_xlnm.Print_Titles" localSheetId="0">'Nhu cầu Xét tuyển'!$8:$10</definedName>
  </definedNames>
  <calcPr fullCalcOnLoad="1"/>
</workbook>
</file>

<file path=xl/sharedStrings.xml><?xml version="1.0" encoding="utf-8"?>
<sst xmlns="http://schemas.openxmlformats.org/spreadsheetml/2006/main" count="713" uniqueCount="195">
  <si>
    <t>I</t>
  </si>
  <si>
    <t>Yêu cầu về tiêu chuẩn, điều kiện</t>
  </si>
  <si>
    <t xml:space="preserve">Số lượng cần tuyển dụng </t>
  </si>
  <si>
    <t>II</t>
  </si>
  <si>
    <t>III</t>
  </si>
  <si>
    <t>Ban quản lý rừng Phòng hộ và Đặc dụng</t>
  </si>
  <si>
    <t>Đại học trở lên</t>
  </si>
  <si>
    <t>Trung tâm Khuyến nông</t>
  </si>
  <si>
    <t>Khuyến nông viên</t>
  </si>
  <si>
    <t>Trạm Khuyến nông huyện An Phú</t>
  </si>
  <si>
    <t>Khoa học Cây trồng</t>
  </si>
  <si>
    <t>Trạm Khuyến nông huyện Phú Tân</t>
  </si>
  <si>
    <t>Trung tâm Kỹ thuật - Dịch vụ nông nghiệp</t>
  </si>
  <si>
    <t>Phòng Dịch vụ Kỹ thuật</t>
  </si>
  <si>
    <t>Phòng Kiểm nghiệm xét nghiệm</t>
  </si>
  <si>
    <t>Trạm Thủy lợi liên huyện An Phú - Tân Châu</t>
  </si>
  <si>
    <t>Trạm Thủy lợi liên huyện Phú Tân - Chợ Mới</t>
  </si>
  <si>
    <t>Trạm Thủy lợi liên huyện Châu Phú - Châu Đốc</t>
  </si>
  <si>
    <t>Trạm Thủy lợi liên huyện Tịnh Biên - Tri Tôn</t>
  </si>
  <si>
    <t>Trạm Thủy lợi liên huyện Thoại Sơn - Long Xuyên - Châu Thành</t>
  </si>
  <si>
    <t>Kế toán viên</t>
  </si>
  <si>
    <t>Thủy lợi; Thủy nông; Thủy công đồng bằng; Xây dựng công trình thủy; Công nghệ kỹ thuật công trình xây dựng</t>
  </si>
  <si>
    <t>Công nghệ kỹ thuật công trình xây dựng</t>
  </si>
  <si>
    <t>Kỹ  thuật viên</t>
  </si>
  <si>
    <t>Thủy lợi</t>
  </si>
  <si>
    <t>IV</t>
  </si>
  <si>
    <t>V</t>
  </si>
  <si>
    <t>VI</t>
  </si>
  <si>
    <t>VII</t>
  </si>
  <si>
    <t>Lò giết mổ gia súc, gia cầm tập trung (Cái Dung)</t>
  </si>
  <si>
    <t>Lò giết mổ tập trung công ty TNHHMTV Thành Đạt Châu Đốc</t>
  </si>
  <si>
    <t>Lò giết mổ Phường Long Thạnh</t>
  </si>
  <si>
    <t>Lò giết mổ Xã Châu Phong</t>
  </si>
  <si>
    <t>Cơ sở giết mổ gia súc Thuận Ý (xã Bình Hoà)</t>
  </si>
  <si>
    <t>Cơ sở giết mổ gia súc (TT. An Châu)</t>
  </si>
  <si>
    <t>Lò giết mổ TT. Núi Sập</t>
  </si>
  <si>
    <t>Lò giết mổ TT. Cái Dầu</t>
  </si>
  <si>
    <t>CHI CỤC CHĂN NUÔI VÀ THÚ Y</t>
  </si>
  <si>
    <t>Trạm kiểm dịch động vật đầu mối giao thông</t>
  </si>
  <si>
    <t>Kiểm dịch viên động vật</t>
  </si>
  <si>
    <t>Trạm Chăn nuôi và Thú y thành phố Long Xuyên</t>
  </si>
  <si>
    <t>Trạm Chăn nuôi và Thú y</t>
  </si>
  <si>
    <t>Kỹ thuật viên chẩn đoán bệnh động vật hạng IV</t>
  </si>
  <si>
    <t>Trung cấp trở lên</t>
  </si>
  <si>
    <t>Trạm Chăn nuôi và Thú y thành phố Châu Đốc</t>
  </si>
  <si>
    <t>Chẩn đoán viên bệnh động vật hạng III</t>
  </si>
  <si>
    <t>Trạm Chăn nuôi và Thú y thị xã Tân Châu</t>
  </si>
  <si>
    <t>Trạm Chăn nuôi và Thú y  Châu Thành</t>
  </si>
  <si>
    <t>Trạm Chăn nuôi và Thú y huyện Châu Phú</t>
  </si>
  <si>
    <t>Trạm Chăn nuôi và Thú y huyện Phú Tân</t>
  </si>
  <si>
    <t xml:space="preserve">Trạm Chăn nuôi và Thú y huyện Chợ Mới </t>
  </si>
  <si>
    <t xml:space="preserve">Trạm Chăn nuôi và Thú y huyện An Phú </t>
  </si>
  <si>
    <t>Trạm Chăn nuôi và Thú y huyện Thoại Sơn</t>
  </si>
  <si>
    <t>Trạm Chăn nuôi và Thú y huyện Tri Tôn</t>
  </si>
  <si>
    <t>Văn phòng Điều phối Chương trình MTQG xây dựng nông thôn mới tỉnh</t>
  </si>
  <si>
    <t>Tin học, Công nghệ thông tin</t>
  </si>
  <si>
    <t>Đại học trở lên</t>
  </si>
  <si>
    <t>Bậc 2</t>
  </si>
  <si>
    <t>CHI CỤC TRỒNG TRỌT VÀ BẢO VỆ THỰC VẬT</t>
  </si>
  <si>
    <t>Trạm TTBVTV huyện Châu Phú</t>
  </si>
  <si>
    <t>Trạm TTBVTV huyện Tịnh Biên</t>
  </si>
  <si>
    <t>Trạm TTBVTV huyện Tri Tôn</t>
  </si>
  <si>
    <t>Trạm TTBVTV huyện An Phú</t>
  </si>
  <si>
    <t>Trạm TTBVTV thị xã Tân Châu</t>
  </si>
  <si>
    <t>Trạm TTBVTV huyện Châu Thành</t>
  </si>
  <si>
    <t>Trạm TTBVTV thành phố Châu Đốc</t>
  </si>
  <si>
    <t>Trạm TTBVTV huyện Thoại Sơn</t>
  </si>
  <si>
    <t>Trạm TTBVTV huyện Phú Tân</t>
  </si>
  <si>
    <t>Trạm TTBVTV huyện Chợ Mới</t>
  </si>
  <si>
    <t xml:space="preserve">Bảo vệ viên bảo vệ thực vật hạng III </t>
  </si>
  <si>
    <t>Trạm Khuyến nông thị xã Tân Châu</t>
  </si>
  <si>
    <t>Trạm Khuyến nông huyện Châu Phú</t>
  </si>
  <si>
    <t>Trạm Khuyến nông huyện Tri Tôn</t>
  </si>
  <si>
    <t>Trạm Khuyến nông huyện Tịnh Biên</t>
  </si>
  <si>
    <t>Bậc 1</t>
  </si>
  <si>
    <t>Trồng trọt, Khoa học cây trồng, Phát triển Nông thôn</t>
  </si>
  <si>
    <t>Trồng trọt, Khoa học cây trồng, Nông học</t>
  </si>
  <si>
    <t>Công nghệ thực phẩm, Khoa học cây trồng, Trồng trọt</t>
  </si>
  <si>
    <t>Trồng trọt, Khoa học cây trồng, Bảo vệ thực vật</t>
  </si>
  <si>
    <t>Trình độ chuyên môn cần tuyển</t>
  </si>
  <si>
    <t>Tên cơ quan, Phòng, Trạm cần tuyển dụng mới</t>
  </si>
  <si>
    <t>Chuyên ngành đào tạo cần tuyển</t>
  </si>
  <si>
    <t>Tin học (hoặc tương đương)</t>
  </si>
  <si>
    <t>Ngoại ngữ (hoặc tương đương)</t>
  </si>
  <si>
    <t>ƯD CNTTCB</t>
  </si>
  <si>
    <t>TỔNG</t>
  </si>
  <si>
    <t>Vị trí tuyển dụng</t>
  </si>
  <si>
    <t>Ngạch/Chức danh 
nghề nghiệp bổ nhiệm trúng tuyển</t>
  </si>
  <si>
    <t>CHI CỤC THỦY LỢI</t>
  </si>
  <si>
    <t>TT</t>
  </si>
  <si>
    <t>Kiểm nghiệm viên cây trồng hạng III</t>
  </si>
  <si>
    <t>Ghi chú</t>
  </si>
  <si>
    <t>06.031</t>
  </si>
  <si>
    <t xml:space="preserve">Kỹ sư </t>
  </si>
  <si>
    <t>V.05.02.07</t>
  </si>
  <si>
    <t>Thủy lợi; Thủy nông; Thủy công đồng bằng; Xây dựng công trình thủy; Công nghệ kỹ thuật công trình xây dựng; Kỹ thuật môi trường;  Kỹ thuật xây dựng công trình giao thông</t>
  </si>
  <si>
    <t>Thủy lợi; Thủy nông; Thủy công đồng bằng; Xây dựng công trình thủy; Công nghệ kỹ thuật công trình xây dựng; Thủy công đồng bằng; Kỹ thuật công trình xây dựng</t>
  </si>
  <si>
    <t>Thủy lợi; Thủy nông; Thủy công đồng bằng; Xây dựng công trình thủy; Công nghệ kỹ thuật công trình xây dựng; Công nghệ kỹ thuật công trình xây dựng</t>
  </si>
  <si>
    <t>V.05.02.08</t>
  </si>
  <si>
    <t>Kế toán, kiểm toán, tài chính</t>
  </si>
  <si>
    <t>V.03.01.02</t>
  </si>
  <si>
    <t>Kỹ thuật viên kiểm dịch động vật</t>
  </si>
  <si>
    <t>09.316</t>
  </si>
  <si>
    <t>09.317</t>
  </si>
  <si>
    <t>V.03.04.11</t>
  </si>
  <si>
    <t>V.03.04.12</t>
  </si>
  <si>
    <t>V.03.09.26</t>
  </si>
  <si>
    <t>Chăn nuôi, Thú y, Nông học, Trồng trọt, Khoa học cây trồng, Phát triển Nông thôn</t>
  </si>
  <si>
    <t>Trồng trọt, Khoa học cây trồng, Phát triển nông thôn, Chăn nuôi, Thủy sản</t>
  </si>
  <si>
    <t xml:space="preserve"> V.03.03.08</t>
  </si>
  <si>
    <t>V.03.10.29</t>
  </si>
  <si>
    <t>Theo dõi nông thôn mới</t>
  </si>
  <si>
    <t xml:space="preserve"> Quản trị viên hệ thống hạng III</t>
  </si>
  <si>
    <t>V.11.06.14</t>
  </si>
  <si>
    <t>01.003</t>
  </si>
  <si>
    <t>Nhân viên Trồng trọt và Bảo vệ thực vật xã Bình Phú</t>
  </si>
  <si>
    <t>Nhân viên Trồng trọt và Bảo vệ thực vật thị trấn Chi Lăng</t>
  </si>
  <si>
    <t>Nhân viên Trồng trọt và Bảo vệ thực vật thị trấn Tri Tôn</t>
  </si>
  <si>
    <t>Nhân viên Trồng trọt và Bảo vệ thực vật xã Lương Phi</t>
  </si>
  <si>
    <t>Nhân viên Trồng trọt và Bảo vệ thực vật xã Khánh Bình</t>
  </si>
  <si>
    <t>Nhân viên Trồng trọt và Bảo vệ thực vật xã Phú Hữu</t>
  </si>
  <si>
    <t>Nhân viên Trồng trọt và Bảo vệ thực vật xã Long Sơn</t>
  </si>
  <si>
    <t>Nhân viên Trồng trọt và Bảo vệ thực vật xã Phú Vĩnh</t>
  </si>
  <si>
    <t>Nhân viên Trồng trọt và Bảo vệ thực vật xã Vĩnh Xương</t>
  </si>
  <si>
    <t>Nhân viên Trồng trọt và Bảo vệ thực vật xã Bình Thạnh</t>
  </si>
  <si>
    <t>Nhân viên Trồng trọt và Bảo vệ thực vật xã Vĩnh Tế</t>
  </si>
  <si>
    <t>Nhân viên Trồng trọt và Bảo vệ thực vật phường Vĩnh Ngươn</t>
  </si>
  <si>
    <t>Nhân viên Trồng trọt và Bảo vệ thực vật phường Núi Sam</t>
  </si>
  <si>
    <t>Nhân viên Trồng trọt và Bảo vệ thực vật xã Vọng Thê</t>
  </si>
  <si>
    <t>Nhân viên Trồng trọt và Bảo vệ thực vật thị trấn Núi Sập</t>
  </si>
  <si>
    <t>Nhân viên Trồng trọt và Bảo vệ thực vật xã Hòa Lạc</t>
  </si>
  <si>
    <t>Nhân viên Trồng trọt và Bảo vệ thực vật xã Phú Hiệp</t>
  </si>
  <si>
    <t>Nhân viên Trồng trọt và Bảo vệ thực vật xã Bình Thạnh Đông</t>
  </si>
  <si>
    <t>Trạm Trồng trọt và Bảo vệ thực vật</t>
  </si>
  <si>
    <t>Nhân viên Trồng trọt và Bảo vệ thực vật xã Long Kiến</t>
  </si>
  <si>
    <t>Nhân viên Trồng trọt và Bảo vệ thực vật thị trấn Mỹ Luông</t>
  </si>
  <si>
    <t>Nhân viên Trồng trọt và Bảo vệ thực vật xã Nhơn Mỹ</t>
  </si>
  <si>
    <t>Nhân viên Chăn nuôi và Thú y xã Mỹ Khánh</t>
  </si>
  <si>
    <t>Nhân viên Chăn nuôi và Thú y xã Châu Phong</t>
  </si>
  <si>
    <t>Nhân viên Chăn nuôi và Thú y xã Tân Thạnh</t>
  </si>
  <si>
    <t>Nhân viên Chăn nuôi và Thú y thị trấn An Châu</t>
  </si>
  <si>
    <t>Nhân viên Chăn nuôi và Thú y xã Long Kiến</t>
  </si>
  <si>
    <t>Nhân viên Chăn nuôi và Thú y xã Long Điền A</t>
  </si>
  <si>
    <t>Nhân viên Chăn nuôi và Thú y xã Khánh An</t>
  </si>
  <si>
    <t>Nhân viên Chăn nuôi và Thú y xã Phú Thuận</t>
  </si>
  <si>
    <t>Nhân viên Chăn nuôi và Thú y xã An Bình</t>
  </si>
  <si>
    <t>Nhân viên Chăn nuôi và Thú y xthi trấn Óc Eo</t>
  </si>
  <si>
    <t>Khuyến nông viên xã Mỹ Đức</t>
  </si>
  <si>
    <t>Khuyến nông viên xã Mỹ Phú</t>
  </si>
  <si>
    <t>Khuyến nông viên xã Phú Lâm</t>
  </si>
  <si>
    <t>Khuyến nông viên xã Tân Tuyến</t>
  </si>
  <si>
    <t>Khuyến nông viên xã Tà Đảnh</t>
  </si>
  <si>
    <t>Khuyến nông viên xã Vĩnh Trung</t>
  </si>
  <si>
    <t>Khuyến nông viên xã An Phú</t>
  </si>
  <si>
    <t>Nhân viên Trồng trọt và Bảo vệ thực vật xá Tây Phú</t>
  </si>
  <si>
    <t>Trung cấp trở lên</t>
  </si>
  <si>
    <t>Khoa học cây trồng, Trồng trọt, Bảo vệ thực vật, Nông học và Nông nghiệp</t>
  </si>
  <si>
    <t>V.03.01.03</t>
  </si>
  <si>
    <t>Kỹ thuật viên bảo vệ thực vật hạng IV</t>
  </si>
  <si>
    <t>Nhân viên Trồng trọt và Bảo vệ thực vật xã Bình Thủy</t>
  </si>
  <si>
    <t>CHI TIÊU, VỊ TRÍ VIỆC LÀM, NHU CẦU TUYỂN DỤNG VIÊN CHỨC CỦA SỞ NÔNG NGHIỆP VÀ PHÁT TRIỂN NÔNG THÔN NĂM 2022</t>
  </si>
  <si>
    <t>Tổ Kỹ thuật viên Thủy sản huyện Phú Tân</t>
  </si>
  <si>
    <t>Nhân viên Thủy sản xã Bình Thạnh Đông</t>
  </si>
  <si>
    <t>Tổ Kỹ thuật viên Thủy sản huyện Chợ Mới</t>
  </si>
  <si>
    <t>Nhân viên Thủy sản xã An Thạnh Trung</t>
  </si>
  <si>
    <t>CHI CỤC THỦY SẢN</t>
  </si>
  <si>
    <t>Nhân viên Trồng trọt và Bảo vệ thực vật thị trấn Ba Chúc</t>
  </si>
  <si>
    <t>Nhân viên Trồng trọt và Bảo vệ thực vật xã Vĩnh Khánh</t>
  </si>
  <si>
    <t>Nhân viên Chăn nuôi và Thú y phường Mỹ Long</t>
  </si>
  <si>
    <t>Nhân viên Chăn nuôi và Thú y thị trấn Vĩnh Bình</t>
  </si>
  <si>
    <t>Khuyến nông viên xã Phú Bình</t>
  </si>
  <si>
    <t>Trạm Khuyến nông huyện Tinh Biên</t>
  </si>
  <si>
    <t>Phòng Tổng hợp - Bảo vệ rừng</t>
  </si>
  <si>
    <t>Trạm quản lý rừng liên huyện Tịnh Biên - Châu Đốc</t>
  </si>
  <si>
    <t>Trạm quản lý rừng liên huyện Tri Tôn - Thoại Sơn</t>
  </si>
  <si>
    <t>Lực lượng chuyên trách bảo vệ rừng</t>
  </si>
  <si>
    <t>Tổ bảo vệ rừng số 01</t>
  </si>
  <si>
    <t>Tổ bảo vệ rừng số 02</t>
  </si>
  <si>
    <t>Tổ bảo vệ rừng số 03</t>
  </si>
  <si>
    <t>VIII</t>
  </si>
  <si>
    <t xml:space="preserve"> Nuôi trồng thủy sản, Bệnh học Thủy sản. Quản lý nghề cá, Khai thác thủy sản</t>
  </si>
  <si>
    <t>Kế toán Doanh nghiệp, Kế toán, kiểm toán, tài chính</t>
  </si>
  <si>
    <t xml:space="preserve">Chăn nuôi; Thú y; Chăn nuôi - Thú y </t>
  </si>
  <si>
    <t>Văn thư viên</t>
  </si>
  <si>
    <t>02.007</t>
  </si>
  <si>
    <t>Văn thư lưu trữ</t>
  </si>
  <si>
    <t>Quản lý bảo vệ rừng viên (Hạng III)</t>
  </si>
  <si>
    <t>Quản lý tài nguyên rừng, Lâm nghiệp, Lâm sinh, Khoa học Môi trường, Quản lý đất đai</t>
  </si>
  <si>
    <t>Kỹ thuật viên quản lý bảo vệ rừng (Hạng IV)</t>
  </si>
  <si>
    <t>V.03.10.30</t>
  </si>
  <si>
    <t>Luật, Quản lý tài nguyên rừng, Quản lý đất đai, Lâm nghiệp, Lâm sinh, Khoa học cây trồng, Trung cấp kiểm lâm</t>
  </si>
  <si>
    <t>Phát triển nông thôn, Khoa học Cây trồng, Thủy sản, Kinh tế nông nghiệp</t>
  </si>
  <si>
    <t>SỞ NÔNG NGHIỆP VÀ PHÁT TRIỂN NÔNG THÔN</t>
  </si>
  <si>
    <t>ỦY BAN NHÂN DÂN TỈNH AN GIANG</t>
  </si>
  <si>
    <t>(Kèm theo Thông báo số 163/TB-SNNPTNT ngày  05 /7/2022 của Sở Nông nghiệp và Phát triển nông thôn)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</si>
</sst>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\$#,##0\ ;\(\$#,##0\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"/>
    <numFmt numFmtId="180" formatCode="00"/>
    <numFmt numFmtId="181" formatCode="mm/yyyy"/>
    <numFmt numFmtId="182" formatCode="#,#00"/>
    <numFmt numFmtId="183" formatCode="d/mm/yyyy;@"/>
    <numFmt numFmtId="184" formatCode="_(* #,##0_);_(* \(#,##0\);_(* &quot;-&quot;??_);_(@_)"/>
    <numFmt numFmtId="185" formatCode="yyyy"/>
    <numFmt numFmtId="186" formatCode="0.000"/>
    <numFmt numFmtId="187" formatCode="0.0000"/>
    <numFmt numFmtId="188" formatCode="_-* #,##0.0\ _₫_-;\-* #,##0.0\ _₫_-;_-* &quot;-&quot;??\ _₫_-;_-@_-"/>
    <numFmt numFmtId="189" formatCode="#\ ?????/?????"/>
    <numFmt numFmtId="190" formatCode="dd/mm/yyyy\ "/>
    <numFmt numFmtId="191" formatCode="0.0"/>
    <numFmt numFmtId="192" formatCode="mm/yy"/>
    <numFmt numFmtId="193" formatCode="_-* #,##0\ _₫_-;\-* #,##0\ _₫_-;_-* &quot;-&quot;??\ _₫_-;_-@_-"/>
    <numFmt numFmtId="194" formatCode="m/d/yy;@"/>
    <numFmt numFmtId="195" formatCode="d/mm/yyyy"/>
    <numFmt numFmtId="196" formatCode="mm/yyyy\ "/>
    <numFmt numFmtId="197" formatCode="mmm\-yyyy"/>
    <numFmt numFmtId="198" formatCode="dd/m/yyyy"/>
    <numFmt numFmtId="199" formatCode="yyyy\ "/>
    <numFmt numFmtId="200" formatCode="[$-42A]dd\ mmmm\ yyyy"/>
    <numFmt numFmtId="201" formatCode="dd/mm"/>
    <numFmt numFmtId="202" formatCode="00.00"/>
    <numFmt numFmtId="203" formatCode="[$-14809]dd/mm/yyyy;@"/>
    <numFmt numFmtId="204" formatCode="&quot;Có&quot;;&quot;Có&quot;;&quot;Không&quot;"/>
    <numFmt numFmtId="205" formatCode="&quot;Đúng&quot;;&quot;Đúng&quot;;&quot;Sai&quot;"/>
    <numFmt numFmtId="206" formatCode="&quot;Bật&quot;;&quot;Bật&quot;;&quot;Tắt&quot;"/>
  </numFmts>
  <fonts count="60">
    <font>
      <sz val="10"/>
      <name val="Arial"/>
      <family val="0"/>
    </font>
    <font>
      <u val="single"/>
      <sz val="13"/>
      <color indexed="36"/>
      <name val="VNI-Times"/>
      <family val="0"/>
    </font>
    <font>
      <b/>
      <sz val="18"/>
      <name val="Arial"/>
      <family val="2"/>
    </font>
    <font>
      <b/>
      <sz val="12"/>
      <name val="Arial"/>
      <family val="2"/>
    </font>
    <font>
      <u val="single"/>
      <sz val="13"/>
      <color indexed="12"/>
      <name val="VNI-Times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8"/>
      <name val="Cambria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2"/>
      <color rgb="FF0000FF"/>
      <name val="Times New Roman"/>
      <family val="1"/>
    </font>
    <font>
      <b/>
      <sz val="12"/>
      <color rgb="FF0000FF"/>
      <name val="Times New Roman"/>
      <family val="1"/>
    </font>
    <font>
      <i/>
      <sz val="12"/>
      <color rgb="FF0000FF"/>
      <name val="Times New Roman"/>
      <family val="1"/>
    </font>
    <font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sz val="8"/>
      <color rgb="FF000000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4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0" fontId="48" fillId="27" borderId="6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50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51" fillId="0" borderId="0" xfId="0" applyFont="1" applyFill="1" applyAlignment="1" applyProtection="1">
      <alignment/>
      <protection locked="0"/>
    </xf>
    <xf numFmtId="0" fontId="52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center"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53" fillId="0" borderId="0" xfId="0" applyFont="1" applyFill="1" applyAlignment="1" applyProtection="1">
      <alignment/>
      <protection locked="0"/>
    </xf>
    <xf numFmtId="0" fontId="54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 wrapText="1"/>
      <protection locked="0"/>
    </xf>
    <xf numFmtId="0" fontId="5" fillId="0" borderId="0" xfId="0" applyFont="1" applyFill="1" applyAlignment="1" applyProtection="1">
      <alignment wrapText="1"/>
      <protection locked="0"/>
    </xf>
    <xf numFmtId="0" fontId="6" fillId="0" borderId="0" xfId="0" applyFont="1" applyFill="1" applyAlignment="1" applyProtection="1">
      <alignment wrapText="1"/>
      <protection locked="0"/>
    </xf>
    <xf numFmtId="0" fontId="10" fillId="0" borderId="8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180" fontId="11" fillId="0" borderId="8" xfId="0" applyNumberFormat="1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vertical="center" wrapText="1"/>
    </xf>
    <xf numFmtId="180" fontId="11" fillId="0" borderId="8" xfId="0" applyNumberFormat="1" applyFont="1" applyFill="1" applyBorder="1" applyAlignment="1">
      <alignment horizontal="center" vertical="center" wrapText="1"/>
    </xf>
    <xf numFmtId="180" fontId="11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0" applyFont="1" applyFill="1" applyBorder="1" applyAlignment="1" applyProtection="1">
      <alignment horizontal="right" vertical="center" wrapText="1"/>
      <protection locked="0"/>
    </xf>
    <xf numFmtId="180" fontId="12" fillId="0" borderId="8" xfId="0" applyNumberFormat="1" applyFont="1" applyFill="1" applyBorder="1" applyAlignment="1" applyProtection="1">
      <alignment vertical="center" wrapText="1"/>
      <protection locked="0"/>
    </xf>
    <xf numFmtId="0" fontId="12" fillId="0" borderId="8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 applyProtection="1">
      <alignment vertical="center" wrapText="1"/>
      <protection locked="0"/>
    </xf>
    <xf numFmtId="180" fontId="10" fillId="0" borderId="8" xfId="0" applyNumberFormat="1" applyFont="1" applyFill="1" applyBorder="1" applyAlignment="1" applyProtection="1">
      <alignment horizontal="center" vertical="center" wrapText="1"/>
      <protection locked="0"/>
    </xf>
    <xf numFmtId="180" fontId="10" fillId="0" borderId="8" xfId="0" applyNumberFormat="1" applyFont="1" applyFill="1" applyBorder="1" applyAlignment="1" applyProtection="1" quotePrefix="1">
      <alignment horizontal="center" vertical="center" wrapText="1"/>
      <protection locked="0"/>
    </xf>
    <xf numFmtId="180" fontId="11" fillId="0" borderId="8" xfId="0" applyNumberFormat="1" applyFont="1" applyFill="1" applyBorder="1" applyAlignment="1" applyProtection="1" quotePrefix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180" fontId="10" fillId="0" borderId="8" xfId="0" applyNumberFormat="1" applyFont="1" applyFill="1" applyBorder="1" applyAlignment="1" applyProtection="1">
      <alignment horizontal="center" vertical="center"/>
      <protection locked="0"/>
    </xf>
    <xf numFmtId="0" fontId="10" fillId="0" borderId="8" xfId="0" applyFont="1" applyFill="1" applyBorder="1" applyAlignment="1" applyProtection="1">
      <alignment horizontal="center" vertical="center"/>
      <protection locked="0"/>
    </xf>
    <xf numFmtId="0" fontId="12" fillId="0" borderId="8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horizontal="left" vertical="center" wrapText="1"/>
    </xf>
    <xf numFmtId="180" fontId="10" fillId="0" borderId="8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vertical="center" wrapText="1"/>
    </xf>
    <xf numFmtId="180" fontId="10" fillId="0" borderId="8" xfId="0" applyNumberFormat="1" applyFont="1" applyFill="1" applyBorder="1" applyAlignment="1" applyProtection="1">
      <alignment vertical="center" wrapText="1"/>
      <protection locked="0"/>
    </xf>
    <xf numFmtId="1" fontId="11" fillId="0" borderId="8" xfId="64" applyNumberFormat="1" applyFont="1" applyFill="1" applyBorder="1" applyAlignment="1">
      <alignment horizontal="center" vertical="center" wrapText="1"/>
      <protection/>
    </xf>
    <xf numFmtId="1" fontId="10" fillId="0" borderId="8" xfId="64" applyNumberFormat="1" applyFont="1" applyFill="1" applyBorder="1" applyAlignment="1">
      <alignment horizontal="center" vertical="center" wrapText="1"/>
      <protection/>
    </xf>
    <xf numFmtId="0" fontId="10" fillId="0" borderId="8" xfId="0" applyFont="1" applyFill="1" applyBorder="1" applyAlignment="1" quotePrefix="1">
      <alignment horizontal="center" vertical="center" wrapText="1"/>
    </xf>
    <xf numFmtId="180" fontId="10" fillId="0" borderId="8" xfId="64" applyNumberFormat="1" applyFont="1" applyFill="1" applyBorder="1" applyAlignment="1">
      <alignment horizontal="center" vertical="center" wrapText="1"/>
      <protection/>
    </xf>
    <xf numFmtId="0" fontId="10" fillId="0" borderId="8" xfId="0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Fill="1" applyAlignment="1" applyProtection="1">
      <alignment horizontal="center"/>
      <protection locked="0"/>
    </xf>
    <xf numFmtId="0" fontId="56" fillId="0" borderId="0" xfId="0" applyFont="1" applyFill="1" applyAlignment="1" applyProtection="1">
      <alignment/>
      <protection locked="0"/>
    </xf>
    <xf numFmtId="0" fontId="57" fillId="0" borderId="0" xfId="0" applyFont="1" applyFill="1" applyAlignment="1" applyProtection="1">
      <alignment horizontal="center"/>
      <protection locked="0"/>
    </xf>
    <xf numFmtId="0" fontId="10" fillId="0" borderId="8" xfId="0" applyFont="1" applyFill="1" applyBorder="1" applyAlignment="1">
      <alignment horizontal="center" vertical="center" wrapText="1"/>
    </xf>
    <xf numFmtId="180" fontId="10" fillId="0" borderId="8" xfId="0" applyNumberFormat="1" applyFont="1" applyFill="1" applyBorder="1" applyAlignment="1" applyProtection="1">
      <alignment horizontal="center" vertical="center" wrapText="1"/>
      <protection locked="0"/>
    </xf>
    <xf numFmtId="180" fontId="11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Fill="1" applyBorder="1" applyAlignment="1" applyProtection="1">
      <alignment/>
      <protection locked="0"/>
    </xf>
    <xf numFmtId="0" fontId="10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11" fillId="0" borderId="8" xfId="0" applyFont="1" applyFill="1" applyBorder="1" applyAlignment="1">
      <alignment horizontal="center" vertical="center"/>
    </xf>
    <xf numFmtId="3" fontId="10" fillId="0" borderId="8" xfId="0" applyNumberFormat="1" applyFont="1" applyFill="1" applyBorder="1" applyAlignment="1" quotePrefix="1">
      <alignment horizontal="center" vertical="center" wrapText="1"/>
    </xf>
    <xf numFmtId="0" fontId="11" fillId="0" borderId="8" xfId="0" applyFont="1" applyFill="1" applyBorder="1" applyAlignment="1" applyProtection="1">
      <alignment horizontal="center" wrapText="1"/>
      <protection locked="0"/>
    </xf>
    <xf numFmtId="0" fontId="11" fillId="0" borderId="8" xfId="0" applyFont="1" applyFill="1" applyBorder="1" applyAlignment="1" applyProtection="1">
      <alignment horizontal="center"/>
      <protection locked="0"/>
    </xf>
    <xf numFmtId="0" fontId="11" fillId="0" borderId="8" xfId="0" applyFont="1" applyFill="1" applyBorder="1" applyAlignment="1" applyProtection="1">
      <alignment/>
      <protection locked="0"/>
    </xf>
    <xf numFmtId="0" fontId="11" fillId="0" borderId="8" xfId="0" applyFont="1" applyFill="1" applyBorder="1" applyAlignment="1" applyProtection="1">
      <alignment wrapText="1"/>
      <protection locked="0"/>
    </xf>
    <xf numFmtId="0" fontId="11" fillId="0" borderId="8" xfId="0" applyFont="1" applyFill="1" applyBorder="1" applyAlignment="1" applyProtection="1">
      <alignment horizontal="center" wrapText="1"/>
      <protection locked="0"/>
    </xf>
    <xf numFmtId="0" fontId="11" fillId="0" borderId="8" xfId="0" applyFont="1" applyFill="1" applyBorder="1" applyAlignment="1" applyProtection="1">
      <alignment horizontal="center"/>
      <protection locked="0"/>
    </xf>
    <xf numFmtId="180" fontId="10" fillId="0" borderId="8" xfId="0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vertical="center" wrapText="1"/>
    </xf>
    <xf numFmtId="0" fontId="52" fillId="0" borderId="8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180" fontId="11" fillId="0" borderId="8" xfId="0" applyNumberFormat="1" applyFont="1" applyFill="1" applyBorder="1" applyAlignment="1">
      <alignment vertical="center" wrapText="1"/>
    </xf>
    <xf numFmtId="0" fontId="10" fillId="0" borderId="8" xfId="0" applyFont="1" applyFill="1" applyBorder="1" applyAlignment="1" applyProtection="1">
      <alignment horizontal="left" wrapText="1"/>
      <protection locked="0"/>
    </xf>
    <xf numFmtId="0" fontId="11" fillId="0" borderId="8" xfId="0" applyFont="1" applyFill="1" applyBorder="1" applyAlignment="1" applyProtection="1">
      <alignment horizontal="left"/>
      <protection locked="0"/>
    </xf>
    <xf numFmtId="0" fontId="11" fillId="0" borderId="8" xfId="64" applyFont="1" applyFill="1" applyBorder="1" applyAlignment="1">
      <alignment horizontal="center" vertical="center" wrapText="1"/>
      <protection/>
    </xf>
    <xf numFmtId="0" fontId="11" fillId="0" borderId="8" xfId="64" applyFont="1" applyFill="1" applyBorder="1" applyAlignment="1">
      <alignment vertical="center" wrapText="1"/>
      <protection/>
    </xf>
    <xf numFmtId="180" fontId="11" fillId="0" borderId="8" xfId="64" applyNumberFormat="1" applyFont="1" applyFill="1" applyBorder="1" applyAlignment="1">
      <alignment horizontal="center" vertical="center" wrapText="1"/>
      <protection/>
    </xf>
    <xf numFmtId="180" fontId="10" fillId="0" borderId="8" xfId="0" applyNumberFormat="1" applyFont="1" applyFill="1" applyBorder="1" applyAlignment="1" applyProtection="1">
      <alignment/>
      <protection locked="0"/>
    </xf>
    <xf numFmtId="0" fontId="10" fillId="0" borderId="8" xfId="0" applyFont="1" applyFill="1" applyBorder="1" applyAlignment="1" applyProtection="1">
      <alignment horizontal="center" wrapText="1"/>
      <protection locked="0"/>
    </xf>
    <xf numFmtId="0" fontId="10" fillId="0" borderId="8" xfId="0" applyFont="1" applyFill="1" applyBorder="1" applyAlignment="1" applyProtection="1">
      <alignment horizontal="center"/>
      <protection locked="0"/>
    </xf>
    <xf numFmtId="0" fontId="11" fillId="0" borderId="8" xfId="64" applyFont="1" applyFill="1" applyBorder="1" applyAlignment="1">
      <alignment vertical="center" wrapText="1"/>
      <protection/>
    </xf>
    <xf numFmtId="0" fontId="11" fillId="0" borderId="8" xfId="0" applyFont="1" applyFill="1" applyBorder="1" applyAlignment="1" applyProtection="1">
      <alignment horizontal="center" vertical="center"/>
      <protection locked="0"/>
    </xf>
    <xf numFmtId="0" fontId="11" fillId="0" borderId="8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 wrapText="1"/>
    </xf>
    <xf numFmtId="180" fontId="11" fillId="0" borderId="8" xfId="0" applyNumberFormat="1" applyFont="1" applyFill="1" applyBorder="1" applyAlignment="1" applyProtection="1">
      <alignment vertical="center" wrapText="1"/>
      <protection locked="0"/>
    </xf>
    <xf numFmtId="180" fontId="11" fillId="0" borderId="8" xfId="0" applyNumberFormat="1" applyFont="1" applyFill="1" applyBorder="1" applyAlignment="1">
      <alignment horizontal="center" vertical="center"/>
    </xf>
    <xf numFmtId="180" fontId="10" fillId="0" borderId="8" xfId="0" applyNumberFormat="1" applyFont="1" applyFill="1" applyBorder="1" applyAlignment="1">
      <alignment horizontal="center" vertical="center"/>
    </xf>
    <xf numFmtId="0" fontId="34" fillId="0" borderId="8" xfId="0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 applyProtection="1">
      <alignment/>
      <protection locked="0"/>
    </xf>
    <xf numFmtId="180" fontId="10" fillId="0" borderId="8" xfId="0" applyNumberFormat="1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8" xfId="0" applyFont="1" applyBorder="1" applyAlignment="1" quotePrefix="1">
      <alignment horizontal="center" vertical="center" wrapText="1"/>
    </xf>
    <xf numFmtId="0" fontId="58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59" fillId="0" borderId="8" xfId="0" applyFont="1" applyBorder="1" applyAlignment="1">
      <alignment horizontal="center" vertical="center" wrapText="1"/>
    </xf>
    <xf numFmtId="0" fontId="11" fillId="0" borderId="8" xfId="0" applyFont="1" applyFill="1" applyBorder="1" applyAlignment="1" quotePrefix="1">
      <alignment horizontal="center" vertical="center" wrapText="1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10" fillId="0" borderId="8" xfId="0" applyFont="1" applyFill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0" xfId="46"/>
    <cellStyle name="Currency" xfId="47"/>
    <cellStyle name="Currency [0]" xfId="48"/>
    <cellStyle name="Currency0" xfId="49"/>
    <cellStyle name="Date" xfId="50"/>
    <cellStyle name="Explanatory Text" xfId="51"/>
    <cellStyle name="Fixed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3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5</xdr:row>
      <xdr:rowOff>133350</xdr:rowOff>
    </xdr:from>
    <xdr:to>
      <xdr:col>6</xdr:col>
      <xdr:colOff>352425</xdr:colOff>
      <xdr:row>5</xdr:row>
      <xdr:rowOff>133350</xdr:rowOff>
    </xdr:to>
    <xdr:sp>
      <xdr:nvSpPr>
        <xdr:cNvPr id="1" name="Straight Connector 2"/>
        <xdr:cNvSpPr>
          <a:spLocks/>
        </xdr:cNvSpPr>
      </xdr:nvSpPr>
      <xdr:spPr>
        <a:xfrm flipV="1">
          <a:off x="3952875" y="1152525"/>
          <a:ext cx="1924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7"/>
  <sheetViews>
    <sheetView tabSelected="1" zoomScalePageLayoutView="70" workbookViewId="0" topLeftCell="A1">
      <selection activeCell="P9" sqref="P9"/>
    </sheetView>
  </sheetViews>
  <sheetFormatPr defaultColWidth="8.8515625" defaultRowHeight="12.75"/>
  <cols>
    <col min="1" max="1" width="3.421875" style="3" customWidth="1"/>
    <col min="2" max="2" width="21.28125" style="18" customWidth="1"/>
    <col min="3" max="3" width="8.28125" style="7" customWidth="1"/>
    <col min="4" max="4" width="20.140625" style="7" customWidth="1"/>
    <col min="5" max="5" width="16.140625" style="7" customWidth="1"/>
    <col min="6" max="6" width="13.57421875" style="12" customWidth="1"/>
    <col min="7" max="7" width="31.421875" style="7" customWidth="1"/>
    <col min="8" max="8" width="13.7109375" style="7" customWidth="1"/>
    <col min="9" max="9" width="11.57421875" style="7" customWidth="1"/>
    <col min="10" max="10" width="10.00390625" style="46" customWidth="1"/>
    <col min="11" max="16384" width="8.8515625" style="3" customWidth="1"/>
  </cols>
  <sheetData>
    <row r="1" spans="1:4" ht="15.75">
      <c r="A1" s="100" t="s">
        <v>193</v>
      </c>
      <c r="B1" s="100"/>
      <c r="C1" s="100"/>
      <c r="D1" s="100"/>
    </row>
    <row r="2" spans="1:4" ht="15.75">
      <c r="A2" s="101" t="s">
        <v>192</v>
      </c>
      <c r="B2" s="101"/>
      <c r="C2" s="101"/>
      <c r="D2" s="101"/>
    </row>
    <row r="4" spans="1:10" ht="18.75" customHeight="1">
      <c r="A4" s="105" t="s">
        <v>160</v>
      </c>
      <c r="B4" s="105"/>
      <c r="C4" s="105"/>
      <c r="D4" s="105"/>
      <c r="E4" s="105"/>
      <c r="F4" s="105"/>
      <c r="G4" s="105"/>
      <c r="H4" s="105"/>
      <c r="I4" s="105"/>
      <c r="J4" s="105"/>
    </row>
    <row r="5" spans="1:10" ht="17.25" customHeight="1">
      <c r="A5" s="106" t="s">
        <v>194</v>
      </c>
      <c r="B5" s="106"/>
      <c r="C5" s="106"/>
      <c r="D5" s="106"/>
      <c r="E5" s="106"/>
      <c r="F5" s="106"/>
      <c r="G5" s="106"/>
      <c r="H5" s="106"/>
      <c r="I5" s="106"/>
      <c r="J5" s="106"/>
    </row>
    <row r="6" spans="1:10" ht="21.75" customHeight="1">
      <c r="A6" s="15"/>
      <c r="B6" s="16"/>
      <c r="C6" s="54"/>
      <c r="D6" s="54"/>
      <c r="E6" s="54"/>
      <c r="F6" s="54"/>
      <c r="G6" s="54"/>
      <c r="H6" s="54"/>
      <c r="I6" s="54"/>
      <c r="J6" s="47"/>
    </row>
    <row r="7" spans="2:10" ht="12.75" customHeight="1">
      <c r="B7" s="17"/>
      <c r="C7" s="4"/>
      <c r="D7" s="4"/>
      <c r="E7" s="4"/>
      <c r="F7" s="11"/>
      <c r="G7" s="4"/>
      <c r="H7" s="4"/>
      <c r="I7" s="4"/>
      <c r="J7" s="45"/>
    </row>
    <row r="8" spans="1:10" ht="25.5" customHeight="1">
      <c r="A8" s="102" t="s">
        <v>89</v>
      </c>
      <c r="B8" s="102" t="s">
        <v>80</v>
      </c>
      <c r="C8" s="102" t="s">
        <v>2</v>
      </c>
      <c r="D8" s="102" t="s">
        <v>86</v>
      </c>
      <c r="E8" s="102" t="s">
        <v>87</v>
      </c>
      <c r="F8" s="102" t="s">
        <v>1</v>
      </c>
      <c r="G8" s="102"/>
      <c r="H8" s="102"/>
      <c r="I8" s="102"/>
      <c r="J8" s="103" t="s">
        <v>91</v>
      </c>
    </row>
    <row r="9" spans="1:10" ht="60" customHeight="1">
      <c r="A9" s="107"/>
      <c r="B9" s="107"/>
      <c r="C9" s="102"/>
      <c r="D9" s="107"/>
      <c r="E9" s="102"/>
      <c r="F9" s="24" t="s">
        <v>79</v>
      </c>
      <c r="G9" s="24" t="s">
        <v>81</v>
      </c>
      <c r="H9" s="32" t="s">
        <v>82</v>
      </c>
      <c r="I9" s="32" t="s">
        <v>83</v>
      </c>
      <c r="J9" s="104"/>
    </row>
    <row r="10" spans="1:10" ht="23.25" customHeight="1">
      <c r="A10" s="27">
        <v>1</v>
      </c>
      <c r="B10" s="27">
        <v>2</v>
      </c>
      <c r="C10" s="27">
        <v>5</v>
      </c>
      <c r="D10" s="27">
        <v>6</v>
      </c>
      <c r="E10" s="27">
        <v>7</v>
      </c>
      <c r="F10" s="27">
        <v>8</v>
      </c>
      <c r="G10" s="27">
        <v>9</v>
      </c>
      <c r="H10" s="27">
        <v>10</v>
      </c>
      <c r="I10" s="27">
        <v>11</v>
      </c>
      <c r="J10" s="27">
        <v>12</v>
      </c>
    </row>
    <row r="11" spans="1:10" ht="28.5" customHeight="1">
      <c r="A11" s="19"/>
      <c r="B11" s="20" t="s">
        <v>85</v>
      </c>
      <c r="C11" s="21">
        <f>C12+C17+C34+C71+C121+C139+C142+C155</f>
        <v>128</v>
      </c>
      <c r="D11" s="20"/>
      <c r="E11" s="20"/>
      <c r="F11" s="19"/>
      <c r="G11" s="19"/>
      <c r="H11" s="19"/>
      <c r="I11" s="19"/>
      <c r="J11" s="48"/>
    </row>
    <row r="12" spans="1:10" ht="20.25" customHeight="1">
      <c r="A12" s="19" t="s">
        <v>0</v>
      </c>
      <c r="B12" s="81" t="s">
        <v>165</v>
      </c>
      <c r="C12" s="21">
        <f>C13+C15</f>
        <v>2</v>
      </c>
      <c r="D12" s="20"/>
      <c r="E12" s="20"/>
      <c r="F12" s="19"/>
      <c r="G12" s="19"/>
      <c r="H12" s="19"/>
      <c r="I12" s="19"/>
      <c r="J12" s="48"/>
    </row>
    <row r="13" spans="1:10" ht="28.5" customHeight="1">
      <c r="A13" s="78">
        <v>1</v>
      </c>
      <c r="B13" s="79" t="s">
        <v>161</v>
      </c>
      <c r="C13" s="87">
        <f>C14</f>
        <v>1</v>
      </c>
      <c r="D13" s="78"/>
      <c r="E13" s="78"/>
      <c r="F13" s="78"/>
      <c r="G13" s="78"/>
      <c r="H13" s="78"/>
      <c r="I13" s="78"/>
      <c r="J13" s="48"/>
    </row>
    <row r="14" spans="1:10" ht="28.5" customHeight="1">
      <c r="A14" s="48"/>
      <c r="B14" s="80" t="s">
        <v>162</v>
      </c>
      <c r="C14" s="88">
        <v>1</v>
      </c>
      <c r="D14" s="48" t="s">
        <v>45</v>
      </c>
      <c r="E14" s="48" t="s">
        <v>104</v>
      </c>
      <c r="F14" s="19" t="s">
        <v>6</v>
      </c>
      <c r="G14" s="19" t="s">
        <v>180</v>
      </c>
      <c r="H14" s="19" t="s">
        <v>84</v>
      </c>
      <c r="I14" s="44" t="s">
        <v>57</v>
      </c>
      <c r="J14" s="48"/>
    </row>
    <row r="15" spans="1:10" ht="28.5" customHeight="1">
      <c r="A15" s="78">
        <v>2</v>
      </c>
      <c r="B15" s="79" t="s">
        <v>163</v>
      </c>
      <c r="C15" s="87">
        <f>C16</f>
        <v>1</v>
      </c>
      <c r="D15" s="78"/>
      <c r="E15" s="78"/>
      <c r="F15" s="78"/>
      <c r="G15" s="20"/>
      <c r="H15" s="78"/>
      <c r="I15" s="78"/>
      <c r="J15" s="48"/>
    </row>
    <row r="16" spans="1:10" ht="28.5" customHeight="1">
      <c r="A16" s="48"/>
      <c r="B16" s="80" t="s">
        <v>164</v>
      </c>
      <c r="C16" s="88">
        <v>1</v>
      </c>
      <c r="D16" s="48" t="s">
        <v>45</v>
      </c>
      <c r="E16" s="48" t="s">
        <v>104</v>
      </c>
      <c r="F16" s="19" t="s">
        <v>6</v>
      </c>
      <c r="G16" s="19" t="s">
        <v>180</v>
      </c>
      <c r="H16" s="19" t="s">
        <v>84</v>
      </c>
      <c r="I16" s="44" t="s">
        <v>57</v>
      </c>
      <c r="J16" s="48"/>
    </row>
    <row r="17" spans="1:10" ht="22.5" customHeight="1">
      <c r="A17" s="20" t="s">
        <v>3</v>
      </c>
      <c r="B17" s="22" t="s">
        <v>88</v>
      </c>
      <c r="C17" s="21">
        <f>C18+C21+C24+C27+C31</f>
        <v>23</v>
      </c>
      <c r="D17" s="20"/>
      <c r="E17" s="20"/>
      <c r="F17" s="19"/>
      <c r="G17" s="19"/>
      <c r="H17" s="19"/>
      <c r="I17" s="19"/>
      <c r="J17" s="48"/>
    </row>
    <row r="18" spans="1:10" ht="31.5" customHeight="1">
      <c r="A18" s="20">
        <v>1</v>
      </c>
      <c r="B18" s="22" t="s">
        <v>15</v>
      </c>
      <c r="C18" s="23">
        <f>SUM(C19:C20)</f>
        <v>7</v>
      </c>
      <c r="D18" s="20"/>
      <c r="E18" s="20"/>
      <c r="F18" s="57"/>
      <c r="G18" s="58"/>
      <c r="H18" s="58"/>
      <c r="I18" s="58"/>
      <c r="J18" s="50"/>
    </row>
    <row r="19" spans="1:10" s="14" customFormat="1" ht="30.75" customHeight="1">
      <c r="A19" s="25"/>
      <c r="B19" s="26"/>
      <c r="C19" s="29">
        <v>1</v>
      </c>
      <c r="D19" s="19" t="s">
        <v>20</v>
      </c>
      <c r="E19" s="42" t="s">
        <v>92</v>
      </c>
      <c r="F19" s="19" t="s">
        <v>6</v>
      </c>
      <c r="G19" s="29" t="s">
        <v>181</v>
      </c>
      <c r="H19" s="19" t="s">
        <v>84</v>
      </c>
      <c r="I19" s="44" t="s">
        <v>57</v>
      </c>
      <c r="J19" s="49"/>
    </row>
    <row r="20" spans="1:10" s="14" customFormat="1" ht="39.75" customHeight="1">
      <c r="A20" s="25"/>
      <c r="B20" s="28"/>
      <c r="C20" s="29">
        <v>6</v>
      </c>
      <c r="D20" s="89" t="s">
        <v>93</v>
      </c>
      <c r="E20" s="90" t="s">
        <v>94</v>
      </c>
      <c r="F20" s="19" t="s">
        <v>6</v>
      </c>
      <c r="G20" s="19" t="s">
        <v>21</v>
      </c>
      <c r="H20" s="19" t="s">
        <v>84</v>
      </c>
      <c r="I20" s="44" t="s">
        <v>57</v>
      </c>
      <c r="J20" s="49"/>
    </row>
    <row r="21" spans="1:10" ht="29.25" customHeight="1">
      <c r="A21" s="20">
        <v>2</v>
      </c>
      <c r="B21" s="22" t="s">
        <v>16</v>
      </c>
      <c r="C21" s="23">
        <f>SUM(C22:C23)</f>
        <v>6</v>
      </c>
      <c r="D21" s="20"/>
      <c r="E21" s="20"/>
      <c r="F21" s="29"/>
      <c r="G21" s="30"/>
      <c r="H21" s="29"/>
      <c r="I21" s="29"/>
      <c r="J21" s="49"/>
    </row>
    <row r="22" spans="1:10" s="14" customFormat="1" ht="27" customHeight="1">
      <c r="A22" s="25"/>
      <c r="B22" s="26"/>
      <c r="C22" s="29">
        <v>1</v>
      </c>
      <c r="D22" s="29" t="s">
        <v>20</v>
      </c>
      <c r="E22" s="42" t="s">
        <v>92</v>
      </c>
      <c r="F22" s="19" t="s">
        <v>6</v>
      </c>
      <c r="G22" s="29" t="s">
        <v>181</v>
      </c>
      <c r="H22" s="19" t="s">
        <v>84</v>
      </c>
      <c r="I22" s="44" t="s">
        <v>57</v>
      </c>
      <c r="J22" s="49"/>
    </row>
    <row r="23" spans="1:10" s="9" customFormat="1" ht="64.5" customHeight="1">
      <c r="A23" s="25"/>
      <c r="B23" s="28"/>
      <c r="C23" s="29">
        <v>5</v>
      </c>
      <c r="D23" s="89" t="s">
        <v>93</v>
      </c>
      <c r="E23" s="90" t="s">
        <v>94</v>
      </c>
      <c r="F23" s="19" t="s">
        <v>6</v>
      </c>
      <c r="G23" s="19" t="s">
        <v>95</v>
      </c>
      <c r="H23" s="19" t="s">
        <v>84</v>
      </c>
      <c r="I23" s="44" t="s">
        <v>57</v>
      </c>
      <c r="J23" s="49"/>
    </row>
    <row r="24" spans="1:10" s="10" customFormat="1" ht="29.25" customHeight="1">
      <c r="A24" s="20">
        <v>3</v>
      </c>
      <c r="B24" s="22" t="s">
        <v>17</v>
      </c>
      <c r="C24" s="23">
        <f>SUM(C25:C26)</f>
        <v>4</v>
      </c>
      <c r="D24" s="20"/>
      <c r="E24" s="20"/>
      <c r="F24" s="24"/>
      <c r="G24" s="31"/>
      <c r="H24" s="24"/>
      <c r="I24" s="24"/>
      <c r="J24" s="50"/>
    </row>
    <row r="25" spans="1:10" s="9" customFormat="1" ht="56.25" customHeight="1">
      <c r="A25" s="25"/>
      <c r="B25" s="28"/>
      <c r="C25" s="29">
        <v>3</v>
      </c>
      <c r="D25" s="89" t="s">
        <v>93</v>
      </c>
      <c r="E25" s="90" t="s">
        <v>94</v>
      </c>
      <c r="F25" s="19" t="s">
        <v>6</v>
      </c>
      <c r="G25" s="19" t="s">
        <v>96</v>
      </c>
      <c r="H25" s="19" t="s">
        <v>84</v>
      </c>
      <c r="I25" s="44" t="s">
        <v>57</v>
      </c>
      <c r="J25" s="49"/>
    </row>
    <row r="26" spans="1:10" ht="39.75" customHeight="1">
      <c r="A26" s="25"/>
      <c r="B26" s="28"/>
      <c r="C26" s="29">
        <v>1</v>
      </c>
      <c r="D26" s="89" t="s">
        <v>20</v>
      </c>
      <c r="E26" s="42" t="s">
        <v>92</v>
      </c>
      <c r="F26" s="19" t="s">
        <v>6</v>
      </c>
      <c r="G26" s="29" t="s">
        <v>181</v>
      </c>
      <c r="H26" s="19" t="s">
        <v>84</v>
      </c>
      <c r="I26" s="44" t="s">
        <v>57</v>
      </c>
      <c r="J26" s="49"/>
    </row>
    <row r="27" spans="1:10" s="14" customFormat="1" ht="31.5" customHeight="1">
      <c r="A27" s="20">
        <v>4</v>
      </c>
      <c r="B27" s="22" t="s">
        <v>18</v>
      </c>
      <c r="C27" s="23">
        <f>SUM(C28:C30)</f>
        <v>4</v>
      </c>
      <c r="D27" s="20"/>
      <c r="E27" s="20"/>
      <c r="F27" s="29"/>
      <c r="G27" s="30"/>
      <c r="H27" s="29"/>
      <c r="I27" s="29"/>
      <c r="J27" s="49"/>
    </row>
    <row r="28" spans="1:10" s="9" customFormat="1" ht="34.5" customHeight="1">
      <c r="A28" s="25"/>
      <c r="B28" s="28"/>
      <c r="C28" s="29">
        <v>1</v>
      </c>
      <c r="D28" s="19" t="s">
        <v>23</v>
      </c>
      <c r="E28" s="90" t="s">
        <v>98</v>
      </c>
      <c r="F28" s="19" t="s">
        <v>43</v>
      </c>
      <c r="G28" s="19" t="s">
        <v>24</v>
      </c>
      <c r="H28" s="19" t="s">
        <v>84</v>
      </c>
      <c r="I28" s="44" t="s">
        <v>74</v>
      </c>
      <c r="J28" s="49"/>
    </row>
    <row r="29" spans="1:10" ht="57" customHeight="1">
      <c r="A29" s="25"/>
      <c r="B29" s="28"/>
      <c r="C29" s="29">
        <v>2</v>
      </c>
      <c r="D29" s="89" t="s">
        <v>93</v>
      </c>
      <c r="E29" s="90" t="s">
        <v>94</v>
      </c>
      <c r="F29" s="19" t="s">
        <v>6</v>
      </c>
      <c r="G29" s="19" t="s">
        <v>97</v>
      </c>
      <c r="H29" s="19" t="s">
        <v>84</v>
      </c>
      <c r="I29" s="44" t="s">
        <v>57</v>
      </c>
      <c r="J29" s="49"/>
    </row>
    <row r="30" spans="1:10" s="14" customFormat="1" ht="30" customHeight="1">
      <c r="A30" s="25"/>
      <c r="B30" s="28"/>
      <c r="C30" s="29">
        <v>1</v>
      </c>
      <c r="D30" s="89" t="s">
        <v>20</v>
      </c>
      <c r="E30" s="42" t="s">
        <v>92</v>
      </c>
      <c r="F30" s="19" t="s">
        <v>6</v>
      </c>
      <c r="G30" s="29" t="s">
        <v>181</v>
      </c>
      <c r="H30" s="19" t="s">
        <v>84</v>
      </c>
      <c r="I30" s="44" t="s">
        <v>57</v>
      </c>
      <c r="J30" s="49"/>
    </row>
    <row r="31" spans="1:10" s="14" customFormat="1" ht="39.75" customHeight="1">
      <c r="A31" s="20">
        <v>5</v>
      </c>
      <c r="B31" s="22" t="s">
        <v>19</v>
      </c>
      <c r="C31" s="23">
        <f>SUM(C32:C33)</f>
        <v>2</v>
      </c>
      <c r="D31" s="20"/>
      <c r="E31" s="20"/>
      <c r="F31" s="29"/>
      <c r="G31" s="30"/>
      <c r="H31" s="29"/>
      <c r="I31" s="29"/>
      <c r="J31" s="49"/>
    </row>
    <row r="32" spans="1:10" ht="32.25" customHeight="1">
      <c r="A32" s="25"/>
      <c r="B32" s="26"/>
      <c r="C32" s="29">
        <v>1</v>
      </c>
      <c r="D32" s="29" t="s">
        <v>20</v>
      </c>
      <c r="E32" s="42" t="s">
        <v>92</v>
      </c>
      <c r="F32" s="19" t="s">
        <v>6</v>
      </c>
      <c r="G32" s="29" t="s">
        <v>181</v>
      </c>
      <c r="H32" s="19" t="s">
        <v>84</v>
      </c>
      <c r="I32" s="44" t="s">
        <v>57</v>
      </c>
      <c r="J32" s="49"/>
    </row>
    <row r="33" spans="1:10" s="5" customFormat="1" ht="39.75" customHeight="1">
      <c r="A33" s="25"/>
      <c r="B33" s="28"/>
      <c r="C33" s="29">
        <v>1</v>
      </c>
      <c r="D33" s="89" t="s">
        <v>93</v>
      </c>
      <c r="E33" s="90" t="s">
        <v>94</v>
      </c>
      <c r="F33" s="19" t="s">
        <v>6</v>
      </c>
      <c r="G33" s="19" t="s">
        <v>22</v>
      </c>
      <c r="H33" s="19" t="s">
        <v>84</v>
      </c>
      <c r="I33" s="44" t="s">
        <v>57</v>
      </c>
      <c r="J33" s="49"/>
    </row>
    <row r="34" spans="1:10" s="5" customFormat="1" ht="30" customHeight="1">
      <c r="A34" s="20" t="s">
        <v>4</v>
      </c>
      <c r="B34" s="22" t="s">
        <v>58</v>
      </c>
      <c r="C34" s="23">
        <f>C35+C38+C40+C44+C47+C51+C53+C57+C62+C66</f>
        <v>27</v>
      </c>
      <c r="D34" s="67"/>
      <c r="E34" s="22"/>
      <c r="F34" s="68"/>
      <c r="G34" s="69"/>
      <c r="H34" s="58"/>
      <c r="I34" s="58"/>
      <c r="J34" s="49"/>
    </row>
    <row r="35" spans="1:10" s="5" customFormat="1" ht="32.25" customHeight="1">
      <c r="A35" s="55">
        <v>1</v>
      </c>
      <c r="B35" s="22" t="s">
        <v>59</v>
      </c>
      <c r="C35" s="21">
        <v>2</v>
      </c>
      <c r="D35" s="19"/>
      <c r="E35" s="19"/>
      <c r="F35" s="44"/>
      <c r="G35" s="19"/>
      <c r="H35" s="19"/>
      <c r="I35" s="44"/>
      <c r="J35" s="49"/>
    </row>
    <row r="36" spans="1:10" s="6" customFormat="1" ht="32.25" customHeight="1">
      <c r="A36" s="55"/>
      <c r="B36" s="64" t="s">
        <v>115</v>
      </c>
      <c r="C36" s="63">
        <v>1</v>
      </c>
      <c r="D36" s="19" t="s">
        <v>158</v>
      </c>
      <c r="E36" s="19" t="s">
        <v>157</v>
      </c>
      <c r="F36" s="44" t="s">
        <v>155</v>
      </c>
      <c r="G36" s="19" t="s">
        <v>156</v>
      </c>
      <c r="H36" s="19" t="s">
        <v>84</v>
      </c>
      <c r="I36" s="44" t="s">
        <v>74</v>
      </c>
      <c r="J36" s="50"/>
    </row>
    <row r="37" spans="1:10" s="6" customFormat="1" ht="32.25" customHeight="1">
      <c r="A37" s="55"/>
      <c r="B37" s="64" t="s">
        <v>159</v>
      </c>
      <c r="C37" s="63">
        <v>1</v>
      </c>
      <c r="D37" s="19" t="s">
        <v>158</v>
      </c>
      <c r="E37" s="19" t="s">
        <v>157</v>
      </c>
      <c r="F37" s="44" t="s">
        <v>155</v>
      </c>
      <c r="G37" s="19" t="s">
        <v>156</v>
      </c>
      <c r="H37" s="19" t="s">
        <v>84</v>
      </c>
      <c r="I37" s="44" t="s">
        <v>74</v>
      </c>
      <c r="J37" s="50"/>
    </row>
    <row r="38" spans="1:10" s="6" customFormat="1" ht="32.25" customHeight="1">
      <c r="A38" s="20">
        <v>2</v>
      </c>
      <c r="B38" s="22" t="s">
        <v>60</v>
      </c>
      <c r="C38" s="21">
        <v>1</v>
      </c>
      <c r="D38" s="19"/>
      <c r="E38" s="19"/>
      <c r="F38" s="44"/>
      <c r="G38" s="19"/>
      <c r="H38" s="19"/>
      <c r="I38" s="44"/>
      <c r="J38" s="50"/>
    </row>
    <row r="39" spans="1:10" s="6" customFormat="1" ht="32.25" customHeight="1">
      <c r="A39" s="20"/>
      <c r="B39" s="64" t="s">
        <v>116</v>
      </c>
      <c r="C39" s="63">
        <v>1</v>
      </c>
      <c r="D39" s="19" t="s">
        <v>158</v>
      </c>
      <c r="E39" s="19" t="s">
        <v>157</v>
      </c>
      <c r="F39" s="44" t="s">
        <v>155</v>
      </c>
      <c r="G39" s="19" t="s">
        <v>156</v>
      </c>
      <c r="H39" s="19" t="s">
        <v>84</v>
      </c>
      <c r="I39" s="44" t="s">
        <v>74</v>
      </c>
      <c r="J39" s="50"/>
    </row>
    <row r="40" spans="1:10" s="6" customFormat="1" ht="30.75" customHeight="1">
      <c r="A40" s="20">
        <v>3</v>
      </c>
      <c r="B40" s="22" t="s">
        <v>61</v>
      </c>
      <c r="C40" s="21">
        <f>SUM(C41:C43)</f>
        <v>3</v>
      </c>
      <c r="D40" s="19"/>
      <c r="E40" s="19"/>
      <c r="F40" s="44"/>
      <c r="G40" s="19"/>
      <c r="H40" s="19"/>
      <c r="I40" s="44"/>
      <c r="J40" s="50"/>
    </row>
    <row r="41" spans="1:10" s="8" customFormat="1" ht="32.25" customHeight="1">
      <c r="A41" s="20"/>
      <c r="B41" s="64" t="s">
        <v>117</v>
      </c>
      <c r="C41" s="63">
        <v>1</v>
      </c>
      <c r="D41" s="19" t="s">
        <v>158</v>
      </c>
      <c r="E41" s="19" t="s">
        <v>157</v>
      </c>
      <c r="F41" s="44" t="s">
        <v>155</v>
      </c>
      <c r="G41" s="19" t="s">
        <v>156</v>
      </c>
      <c r="H41" s="19" t="s">
        <v>84</v>
      </c>
      <c r="I41" s="44" t="s">
        <v>74</v>
      </c>
      <c r="J41" s="50"/>
    </row>
    <row r="42" spans="1:10" s="8" customFormat="1" ht="32.25" customHeight="1">
      <c r="A42" s="20"/>
      <c r="B42" s="64" t="s">
        <v>118</v>
      </c>
      <c r="C42" s="63">
        <v>1</v>
      </c>
      <c r="D42" s="19" t="s">
        <v>158</v>
      </c>
      <c r="E42" s="19" t="s">
        <v>157</v>
      </c>
      <c r="F42" s="44" t="s">
        <v>155</v>
      </c>
      <c r="G42" s="19" t="s">
        <v>156</v>
      </c>
      <c r="H42" s="19" t="s">
        <v>84</v>
      </c>
      <c r="I42" s="44" t="s">
        <v>74</v>
      </c>
      <c r="J42" s="50"/>
    </row>
    <row r="43" spans="1:10" s="8" customFormat="1" ht="32.25" customHeight="1">
      <c r="A43" s="20"/>
      <c r="B43" s="64" t="s">
        <v>166</v>
      </c>
      <c r="C43" s="63">
        <v>1</v>
      </c>
      <c r="D43" s="19" t="s">
        <v>158</v>
      </c>
      <c r="E43" s="19" t="s">
        <v>157</v>
      </c>
      <c r="F43" s="44" t="s">
        <v>155</v>
      </c>
      <c r="G43" s="19" t="s">
        <v>156</v>
      </c>
      <c r="H43" s="19" t="s">
        <v>84</v>
      </c>
      <c r="I43" s="44" t="s">
        <v>74</v>
      </c>
      <c r="J43" s="50"/>
    </row>
    <row r="44" spans="1:10" s="8" customFormat="1" ht="32.25" customHeight="1">
      <c r="A44" s="20">
        <v>4</v>
      </c>
      <c r="B44" s="22" t="s">
        <v>62</v>
      </c>
      <c r="C44" s="23">
        <v>2</v>
      </c>
      <c r="D44" s="19"/>
      <c r="E44" s="19"/>
      <c r="F44" s="44"/>
      <c r="G44" s="19"/>
      <c r="H44" s="19"/>
      <c r="I44" s="44"/>
      <c r="J44" s="50"/>
    </row>
    <row r="45" spans="1:10" s="8" customFormat="1" ht="32.25" customHeight="1">
      <c r="A45" s="20"/>
      <c r="B45" s="64" t="s">
        <v>119</v>
      </c>
      <c r="C45" s="37">
        <v>1</v>
      </c>
      <c r="D45" s="19" t="s">
        <v>158</v>
      </c>
      <c r="E45" s="19" t="s">
        <v>157</v>
      </c>
      <c r="F45" s="44" t="s">
        <v>155</v>
      </c>
      <c r="G45" s="19" t="s">
        <v>156</v>
      </c>
      <c r="H45" s="19" t="s">
        <v>84</v>
      </c>
      <c r="I45" s="44" t="s">
        <v>74</v>
      </c>
      <c r="J45" s="50"/>
    </row>
    <row r="46" spans="1:10" s="8" customFormat="1" ht="32.25" customHeight="1">
      <c r="A46" s="20"/>
      <c r="B46" s="64" t="s">
        <v>120</v>
      </c>
      <c r="C46" s="37">
        <v>1</v>
      </c>
      <c r="D46" s="19" t="s">
        <v>158</v>
      </c>
      <c r="E46" s="19" t="s">
        <v>157</v>
      </c>
      <c r="F46" s="44" t="s">
        <v>155</v>
      </c>
      <c r="G46" s="19" t="s">
        <v>156</v>
      </c>
      <c r="H46" s="19" t="s">
        <v>84</v>
      </c>
      <c r="I46" s="44" t="s">
        <v>74</v>
      </c>
      <c r="J46" s="50"/>
    </row>
    <row r="47" spans="1:10" s="8" customFormat="1" ht="31.5" customHeight="1">
      <c r="A47" s="20">
        <v>5</v>
      </c>
      <c r="B47" s="22" t="s">
        <v>63</v>
      </c>
      <c r="C47" s="23">
        <v>3</v>
      </c>
      <c r="D47" s="19"/>
      <c r="E47" s="19"/>
      <c r="F47" s="44"/>
      <c r="G47" s="19"/>
      <c r="H47" s="19"/>
      <c r="I47" s="44"/>
      <c r="J47" s="50"/>
    </row>
    <row r="48" spans="1:10" s="8" customFormat="1" ht="31.5" customHeight="1">
      <c r="A48" s="20"/>
      <c r="B48" s="64" t="s">
        <v>121</v>
      </c>
      <c r="C48" s="37">
        <v>1</v>
      </c>
      <c r="D48" s="19" t="s">
        <v>158</v>
      </c>
      <c r="E48" s="19" t="s">
        <v>157</v>
      </c>
      <c r="F48" s="44" t="s">
        <v>155</v>
      </c>
      <c r="G48" s="19" t="s">
        <v>156</v>
      </c>
      <c r="H48" s="19" t="s">
        <v>84</v>
      </c>
      <c r="I48" s="44" t="s">
        <v>74</v>
      </c>
      <c r="J48" s="50"/>
    </row>
    <row r="49" spans="1:10" s="8" customFormat="1" ht="31.5" customHeight="1">
      <c r="A49" s="20"/>
      <c r="B49" s="64" t="s">
        <v>122</v>
      </c>
      <c r="C49" s="37">
        <v>1</v>
      </c>
      <c r="D49" s="19" t="s">
        <v>158</v>
      </c>
      <c r="E49" s="19" t="s">
        <v>157</v>
      </c>
      <c r="F49" s="44" t="s">
        <v>155</v>
      </c>
      <c r="G49" s="19" t="s">
        <v>156</v>
      </c>
      <c r="H49" s="19" t="s">
        <v>84</v>
      </c>
      <c r="I49" s="44" t="s">
        <v>74</v>
      </c>
      <c r="J49" s="50"/>
    </row>
    <row r="50" spans="1:10" s="8" customFormat="1" ht="31.5" customHeight="1">
      <c r="A50" s="20"/>
      <c r="B50" s="64" t="s">
        <v>123</v>
      </c>
      <c r="C50" s="37">
        <v>1</v>
      </c>
      <c r="D50" s="19" t="s">
        <v>158</v>
      </c>
      <c r="E50" s="19" t="s">
        <v>157</v>
      </c>
      <c r="F50" s="44" t="s">
        <v>155</v>
      </c>
      <c r="G50" s="19" t="s">
        <v>156</v>
      </c>
      <c r="H50" s="19" t="s">
        <v>84</v>
      </c>
      <c r="I50" s="44" t="s">
        <v>74</v>
      </c>
      <c r="J50" s="50"/>
    </row>
    <row r="51" spans="1:10" s="8" customFormat="1" ht="27.75" customHeight="1">
      <c r="A51" s="20">
        <v>6</v>
      </c>
      <c r="B51" s="22" t="s">
        <v>64</v>
      </c>
      <c r="C51" s="21">
        <v>1</v>
      </c>
      <c r="D51" s="19"/>
      <c r="E51" s="19"/>
      <c r="F51" s="44"/>
      <c r="G51" s="19"/>
      <c r="H51" s="19"/>
      <c r="I51" s="44"/>
      <c r="J51" s="50"/>
    </row>
    <row r="52" spans="1:10" s="8" customFormat="1" ht="39.75" customHeight="1">
      <c r="A52" s="20"/>
      <c r="B52" s="64" t="s">
        <v>124</v>
      </c>
      <c r="C52" s="37">
        <v>1</v>
      </c>
      <c r="D52" s="19" t="s">
        <v>158</v>
      </c>
      <c r="E52" s="19" t="s">
        <v>157</v>
      </c>
      <c r="F52" s="44" t="s">
        <v>155</v>
      </c>
      <c r="G52" s="19" t="s">
        <v>156</v>
      </c>
      <c r="H52" s="19" t="s">
        <v>84</v>
      </c>
      <c r="I52" s="44" t="s">
        <v>74</v>
      </c>
      <c r="J52" s="50"/>
    </row>
    <row r="53" spans="1:10" s="8" customFormat="1" ht="27.75" customHeight="1">
      <c r="A53" s="20">
        <v>7</v>
      </c>
      <c r="B53" s="22" t="s">
        <v>65</v>
      </c>
      <c r="C53" s="23">
        <v>3</v>
      </c>
      <c r="D53" s="19"/>
      <c r="E53" s="19"/>
      <c r="F53" s="44"/>
      <c r="G53" s="19"/>
      <c r="H53" s="19"/>
      <c r="I53" s="44"/>
      <c r="J53" s="50"/>
    </row>
    <row r="54" spans="1:10" s="6" customFormat="1" ht="39.75" customHeight="1">
      <c r="A54" s="20"/>
      <c r="B54" s="64" t="s">
        <v>125</v>
      </c>
      <c r="C54" s="37">
        <v>1</v>
      </c>
      <c r="D54" s="19" t="s">
        <v>158</v>
      </c>
      <c r="E54" s="19" t="s">
        <v>157</v>
      </c>
      <c r="F54" s="44" t="s">
        <v>155</v>
      </c>
      <c r="G54" s="19" t="s">
        <v>156</v>
      </c>
      <c r="H54" s="19" t="s">
        <v>84</v>
      </c>
      <c r="I54" s="44" t="s">
        <v>74</v>
      </c>
      <c r="J54" s="50"/>
    </row>
    <row r="55" spans="1:10" s="8" customFormat="1" ht="39.75" customHeight="1">
      <c r="A55" s="20"/>
      <c r="B55" s="64" t="s">
        <v>126</v>
      </c>
      <c r="C55" s="37">
        <v>1</v>
      </c>
      <c r="D55" s="19" t="s">
        <v>158</v>
      </c>
      <c r="E55" s="19" t="s">
        <v>157</v>
      </c>
      <c r="F55" s="44" t="s">
        <v>155</v>
      </c>
      <c r="G55" s="19" t="s">
        <v>156</v>
      </c>
      <c r="H55" s="19" t="s">
        <v>84</v>
      </c>
      <c r="I55" s="44" t="s">
        <v>74</v>
      </c>
      <c r="J55" s="50"/>
    </row>
    <row r="56" spans="1:10" s="8" customFormat="1" ht="39.75" customHeight="1">
      <c r="A56" s="20"/>
      <c r="B56" s="64" t="s">
        <v>127</v>
      </c>
      <c r="C56" s="37">
        <v>1</v>
      </c>
      <c r="D56" s="19" t="s">
        <v>158</v>
      </c>
      <c r="E56" s="19" t="s">
        <v>157</v>
      </c>
      <c r="F56" s="44" t="s">
        <v>155</v>
      </c>
      <c r="G56" s="19" t="s">
        <v>156</v>
      </c>
      <c r="H56" s="19" t="s">
        <v>84</v>
      </c>
      <c r="I56" s="44" t="s">
        <v>74</v>
      </c>
      <c r="J56" s="50"/>
    </row>
    <row r="57" spans="1:10" s="8" customFormat="1" ht="30.75" customHeight="1">
      <c r="A57" s="20">
        <v>8</v>
      </c>
      <c r="B57" s="22" t="s">
        <v>66</v>
      </c>
      <c r="C57" s="21">
        <f>SUM(C58:C61)</f>
        <v>4</v>
      </c>
      <c r="D57" s="19"/>
      <c r="E57" s="19"/>
      <c r="F57" s="44"/>
      <c r="G57" s="19"/>
      <c r="H57" s="19"/>
      <c r="I57" s="44"/>
      <c r="J57" s="50"/>
    </row>
    <row r="58" spans="1:10" s="8" customFormat="1" ht="31.5" customHeight="1">
      <c r="A58" s="20"/>
      <c r="B58" s="64" t="s">
        <v>154</v>
      </c>
      <c r="C58" s="37">
        <v>1</v>
      </c>
      <c r="D58" s="19" t="s">
        <v>158</v>
      </c>
      <c r="E58" s="19" t="s">
        <v>157</v>
      </c>
      <c r="F58" s="44" t="s">
        <v>155</v>
      </c>
      <c r="G58" s="19" t="s">
        <v>156</v>
      </c>
      <c r="H58" s="19" t="s">
        <v>84</v>
      </c>
      <c r="I58" s="44" t="s">
        <v>74</v>
      </c>
      <c r="J58" s="50"/>
    </row>
    <row r="59" spans="1:10" s="8" customFormat="1" ht="39.75" customHeight="1">
      <c r="A59" s="20"/>
      <c r="B59" s="64" t="s">
        <v>128</v>
      </c>
      <c r="C59" s="37">
        <v>1</v>
      </c>
      <c r="D59" s="19" t="s">
        <v>158</v>
      </c>
      <c r="E59" s="19" t="s">
        <v>157</v>
      </c>
      <c r="F59" s="44" t="s">
        <v>155</v>
      </c>
      <c r="G59" s="19" t="s">
        <v>156</v>
      </c>
      <c r="H59" s="19" t="s">
        <v>84</v>
      </c>
      <c r="I59" s="44" t="s">
        <v>74</v>
      </c>
      <c r="J59" s="50"/>
    </row>
    <row r="60" spans="1:10" s="8" customFormat="1" ht="39.75" customHeight="1">
      <c r="A60" s="20"/>
      <c r="B60" s="64" t="s">
        <v>129</v>
      </c>
      <c r="C60" s="37">
        <v>1</v>
      </c>
      <c r="D60" s="19" t="s">
        <v>158</v>
      </c>
      <c r="E60" s="19" t="s">
        <v>157</v>
      </c>
      <c r="F60" s="44" t="s">
        <v>155</v>
      </c>
      <c r="G60" s="19" t="s">
        <v>156</v>
      </c>
      <c r="H60" s="19" t="s">
        <v>84</v>
      </c>
      <c r="I60" s="44" t="s">
        <v>74</v>
      </c>
      <c r="J60" s="50"/>
    </row>
    <row r="61" spans="1:10" s="8" customFormat="1" ht="39.75" customHeight="1">
      <c r="A61" s="20"/>
      <c r="B61" s="64" t="s">
        <v>167</v>
      </c>
      <c r="C61" s="37">
        <v>1</v>
      </c>
      <c r="D61" s="19" t="s">
        <v>158</v>
      </c>
      <c r="E61" s="19" t="s">
        <v>157</v>
      </c>
      <c r="F61" s="44" t="s">
        <v>155</v>
      </c>
      <c r="G61" s="19" t="s">
        <v>156</v>
      </c>
      <c r="H61" s="19" t="s">
        <v>84</v>
      </c>
      <c r="I61" s="44" t="s">
        <v>74</v>
      </c>
      <c r="J61" s="50"/>
    </row>
    <row r="62" spans="1:10" s="8" customFormat="1" ht="27.75" customHeight="1">
      <c r="A62" s="20">
        <v>9</v>
      </c>
      <c r="B62" s="22" t="s">
        <v>67</v>
      </c>
      <c r="C62" s="21">
        <v>3</v>
      </c>
      <c r="D62" s="19"/>
      <c r="E62" s="19"/>
      <c r="F62" s="44"/>
      <c r="G62" s="19"/>
      <c r="H62" s="19"/>
      <c r="I62" s="44"/>
      <c r="J62" s="50"/>
    </row>
    <row r="63" spans="1:10" s="8" customFormat="1" ht="28.5" customHeight="1">
      <c r="A63" s="20"/>
      <c r="B63" s="64" t="s">
        <v>130</v>
      </c>
      <c r="C63" s="37">
        <v>1</v>
      </c>
      <c r="D63" s="19" t="s">
        <v>158</v>
      </c>
      <c r="E63" s="19" t="s">
        <v>157</v>
      </c>
      <c r="F63" s="44" t="s">
        <v>155</v>
      </c>
      <c r="G63" s="19" t="s">
        <v>156</v>
      </c>
      <c r="H63" s="19" t="s">
        <v>84</v>
      </c>
      <c r="I63" s="44" t="s">
        <v>74</v>
      </c>
      <c r="J63" s="50"/>
    </row>
    <row r="64" spans="1:10" s="8" customFormat="1" ht="36" customHeight="1">
      <c r="A64" s="20"/>
      <c r="B64" s="64" t="s">
        <v>131</v>
      </c>
      <c r="C64" s="37">
        <v>1</v>
      </c>
      <c r="D64" s="19" t="s">
        <v>158</v>
      </c>
      <c r="E64" s="19" t="s">
        <v>157</v>
      </c>
      <c r="F64" s="44" t="s">
        <v>155</v>
      </c>
      <c r="G64" s="19" t="s">
        <v>156</v>
      </c>
      <c r="H64" s="19" t="s">
        <v>84</v>
      </c>
      <c r="I64" s="44" t="s">
        <v>74</v>
      </c>
      <c r="J64" s="50"/>
    </row>
    <row r="65" spans="1:10" s="8" customFormat="1" ht="39.75" customHeight="1">
      <c r="A65" s="20"/>
      <c r="B65" s="64" t="s">
        <v>132</v>
      </c>
      <c r="C65" s="37">
        <v>1</v>
      </c>
      <c r="D65" s="19" t="s">
        <v>158</v>
      </c>
      <c r="E65" s="19" t="s">
        <v>157</v>
      </c>
      <c r="F65" s="44" t="s">
        <v>155</v>
      </c>
      <c r="G65" s="19" t="s">
        <v>156</v>
      </c>
      <c r="H65" s="19" t="s">
        <v>84</v>
      </c>
      <c r="I65" s="44" t="s">
        <v>74</v>
      </c>
      <c r="J65" s="50"/>
    </row>
    <row r="66" spans="1:10" s="8" customFormat="1" ht="30.75" customHeight="1">
      <c r="A66" s="20">
        <v>10</v>
      </c>
      <c r="B66" s="22" t="s">
        <v>68</v>
      </c>
      <c r="C66" s="21">
        <v>5</v>
      </c>
      <c r="D66" s="19"/>
      <c r="E66" s="19"/>
      <c r="F66" s="44"/>
      <c r="G66" s="19"/>
      <c r="H66" s="19"/>
      <c r="I66" s="44"/>
      <c r="J66" s="50"/>
    </row>
    <row r="67" spans="1:10" ht="31.5" customHeight="1">
      <c r="A67" s="20"/>
      <c r="B67" s="64" t="s">
        <v>133</v>
      </c>
      <c r="C67" s="63">
        <v>2</v>
      </c>
      <c r="D67" s="19" t="s">
        <v>69</v>
      </c>
      <c r="E67" s="19" t="s">
        <v>100</v>
      </c>
      <c r="F67" s="44" t="s">
        <v>56</v>
      </c>
      <c r="G67" s="19" t="s">
        <v>156</v>
      </c>
      <c r="H67" s="19" t="s">
        <v>84</v>
      </c>
      <c r="I67" s="44" t="s">
        <v>57</v>
      </c>
      <c r="J67" s="48"/>
    </row>
    <row r="68" spans="1:10" s="1" customFormat="1" ht="39.75" customHeight="1">
      <c r="A68" s="20"/>
      <c r="B68" s="64" t="s">
        <v>134</v>
      </c>
      <c r="C68" s="37">
        <v>1</v>
      </c>
      <c r="D68" s="19" t="s">
        <v>158</v>
      </c>
      <c r="E68" s="19" t="s">
        <v>157</v>
      </c>
      <c r="F68" s="44" t="s">
        <v>155</v>
      </c>
      <c r="G68" s="19" t="s">
        <v>156</v>
      </c>
      <c r="H68" s="19" t="s">
        <v>84</v>
      </c>
      <c r="I68" s="44" t="s">
        <v>74</v>
      </c>
      <c r="J68" s="49"/>
    </row>
    <row r="69" spans="1:10" s="1" customFormat="1" ht="39.75" customHeight="1">
      <c r="A69" s="20"/>
      <c r="B69" s="64" t="s">
        <v>135</v>
      </c>
      <c r="C69" s="37">
        <v>1</v>
      </c>
      <c r="D69" s="19" t="s">
        <v>158</v>
      </c>
      <c r="E69" s="19" t="s">
        <v>157</v>
      </c>
      <c r="F69" s="44" t="s">
        <v>155</v>
      </c>
      <c r="G69" s="19" t="s">
        <v>156</v>
      </c>
      <c r="H69" s="19" t="s">
        <v>84</v>
      </c>
      <c r="I69" s="44" t="s">
        <v>74</v>
      </c>
      <c r="J69" s="52"/>
    </row>
    <row r="70" spans="1:10" s="1" customFormat="1" ht="32.25" customHeight="1">
      <c r="A70" s="20"/>
      <c r="B70" s="64" t="s">
        <v>136</v>
      </c>
      <c r="C70" s="37">
        <v>1</v>
      </c>
      <c r="D70" s="19" t="s">
        <v>158</v>
      </c>
      <c r="E70" s="19" t="s">
        <v>157</v>
      </c>
      <c r="F70" s="44" t="s">
        <v>155</v>
      </c>
      <c r="G70" s="19" t="s">
        <v>156</v>
      </c>
      <c r="H70" s="19" t="s">
        <v>84</v>
      </c>
      <c r="I70" s="44" t="s">
        <v>74</v>
      </c>
      <c r="J70" s="51"/>
    </row>
    <row r="71" spans="1:10" s="1" customFormat="1" ht="29.25" customHeight="1">
      <c r="A71" s="20" t="s">
        <v>25</v>
      </c>
      <c r="B71" s="22" t="s">
        <v>37</v>
      </c>
      <c r="C71" s="21">
        <f>C72+C91+C94+C97+C100+C103+C105+C107+C110+C113+C118</f>
        <v>38</v>
      </c>
      <c r="D71" s="23"/>
      <c r="E71" s="20"/>
      <c r="F71" s="19"/>
      <c r="G71" s="19"/>
      <c r="H71" s="19"/>
      <c r="I71" s="19"/>
      <c r="J71" s="51"/>
    </row>
    <row r="72" spans="1:10" s="1" customFormat="1" ht="28.5" customHeight="1">
      <c r="A72" s="20">
        <v>1</v>
      </c>
      <c r="B72" s="22" t="s">
        <v>38</v>
      </c>
      <c r="C72" s="23">
        <f>SUM(C73:C90)</f>
        <v>18</v>
      </c>
      <c r="D72" s="19"/>
      <c r="E72" s="19"/>
      <c r="F72" s="29"/>
      <c r="G72" s="29"/>
      <c r="H72" s="29"/>
      <c r="I72" s="29"/>
      <c r="J72" s="51"/>
    </row>
    <row r="73" spans="1:10" s="1" customFormat="1" ht="30.75" customHeight="1">
      <c r="A73" s="19"/>
      <c r="B73" s="36" t="s">
        <v>29</v>
      </c>
      <c r="C73" s="37">
        <v>1</v>
      </c>
      <c r="D73" s="19" t="s">
        <v>39</v>
      </c>
      <c r="E73" s="56" t="s">
        <v>102</v>
      </c>
      <c r="F73" s="19" t="s">
        <v>6</v>
      </c>
      <c r="G73" s="29" t="s">
        <v>182</v>
      </c>
      <c r="H73" s="19" t="s">
        <v>84</v>
      </c>
      <c r="I73" s="44" t="s">
        <v>57</v>
      </c>
      <c r="J73" s="51"/>
    </row>
    <row r="74" spans="1:10" s="1" customFormat="1" ht="30.75" customHeight="1">
      <c r="A74" s="19"/>
      <c r="B74" s="36" t="s">
        <v>29</v>
      </c>
      <c r="C74" s="37">
        <v>1</v>
      </c>
      <c r="D74" s="19" t="s">
        <v>101</v>
      </c>
      <c r="E74" s="56" t="s">
        <v>103</v>
      </c>
      <c r="F74" s="19" t="s">
        <v>43</v>
      </c>
      <c r="G74" s="29" t="s">
        <v>182</v>
      </c>
      <c r="H74" s="19" t="s">
        <v>84</v>
      </c>
      <c r="I74" s="44" t="s">
        <v>74</v>
      </c>
      <c r="J74" s="51"/>
    </row>
    <row r="75" spans="1:10" s="1" customFormat="1" ht="30.75" customHeight="1">
      <c r="A75" s="19"/>
      <c r="B75" s="36" t="s">
        <v>29</v>
      </c>
      <c r="C75" s="37">
        <v>1</v>
      </c>
      <c r="D75" s="19" t="s">
        <v>101</v>
      </c>
      <c r="E75" s="56" t="s">
        <v>103</v>
      </c>
      <c r="F75" s="19" t="s">
        <v>43</v>
      </c>
      <c r="G75" s="29" t="s">
        <v>182</v>
      </c>
      <c r="H75" s="19" t="s">
        <v>84</v>
      </c>
      <c r="I75" s="44" t="s">
        <v>74</v>
      </c>
      <c r="J75" s="51"/>
    </row>
    <row r="76" spans="1:10" s="1" customFormat="1" ht="39.75" customHeight="1">
      <c r="A76" s="19"/>
      <c r="B76" s="36" t="s">
        <v>30</v>
      </c>
      <c r="C76" s="37">
        <v>1</v>
      </c>
      <c r="D76" s="19" t="s">
        <v>39</v>
      </c>
      <c r="E76" s="56" t="s">
        <v>102</v>
      </c>
      <c r="F76" s="19" t="s">
        <v>6</v>
      </c>
      <c r="G76" s="29" t="s">
        <v>182</v>
      </c>
      <c r="H76" s="19" t="s">
        <v>84</v>
      </c>
      <c r="I76" s="44" t="s">
        <v>57</v>
      </c>
      <c r="J76" s="51"/>
    </row>
    <row r="77" spans="1:10" s="1" customFormat="1" ht="39.75" customHeight="1">
      <c r="A77" s="19"/>
      <c r="B77" s="36" t="s">
        <v>30</v>
      </c>
      <c r="C77" s="37">
        <v>1</v>
      </c>
      <c r="D77" s="19" t="s">
        <v>39</v>
      </c>
      <c r="E77" s="56" t="s">
        <v>102</v>
      </c>
      <c r="F77" s="19" t="s">
        <v>6</v>
      </c>
      <c r="G77" s="29" t="s">
        <v>182</v>
      </c>
      <c r="H77" s="19" t="s">
        <v>84</v>
      </c>
      <c r="I77" s="44" t="s">
        <v>57</v>
      </c>
      <c r="J77" s="51"/>
    </row>
    <row r="78" spans="1:10" s="1" customFormat="1" ht="39.75" customHeight="1">
      <c r="A78" s="19"/>
      <c r="B78" s="36" t="s">
        <v>30</v>
      </c>
      <c r="C78" s="37">
        <v>1</v>
      </c>
      <c r="D78" s="19" t="s">
        <v>39</v>
      </c>
      <c r="E78" s="56" t="s">
        <v>102</v>
      </c>
      <c r="F78" s="19" t="s">
        <v>6</v>
      </c>
      <c r="G78" s="29" t="s">
        <v>182</v>
      </c>
      <c r="H78" s="19" t="s">
        <v>84</v>
      </c>
      <c r="I78" s="44" t="s">
        <v>57</v>
      </c>
      <c r="J78" s="51"/>
    </row>
    <row r="79" spans="1:10" s="1" customFormat="1" ht="39.75" customHeight="1">
      <c r="A79" s="19"/>
      <c r="B79" s="36" t="s">
        <v>30</v>
      </c>
      <c r="C79" s="37">
        <v>1</v>
      </c>
      <c r="D79" s="19" t="s">
        <v>39</v>
      </c>
      <c r="E79" s="56" t="s">
        <v>102</v>
      </c>
      <c r="F79" s="19" t="s">
        <v>6</v>
      </c>
      <c r="G79" s="29" t="s">
        <v>182</v>
      </c>
      <c r="H79" s="19" t="s">
        <v>84</v>
      </c>
      <c r="I79" s="44" t="s">
        <v>57</v>
      </c>
      <c r="J79" s="51"/>
    </row>
    <row r="80" spans="1:10" s="1" customFormat="1" ht="39.75" customHeight="1">
      <c r="A80" s="19"/>
      <c r="B80" s="36" t="s">
        <v>30</v>
      </c>
      <c r="C80" s="37">
        <v>1</v>
      </c>
      <c r="D80" s="19" t="s">
        <v>101</v>
      </c>
      <c r="E80" s="56" t="s">
        <v>103</v>
      </c>
      <c r="F80" s="19" t="s">
        <v>43</v>
      </c>
      <c r="G80" s="29" t="s">
        <v>182</v>
      </c>
      <c r="H80" s="19" t="s">
        <v>84</v>
      </c>
      <c r="I80" s="44" t="s">
        <v>74</v>
      </c>
      <c r="J80" s="51"/>
    </row>
    <row r="81" spans="1:10" s="1" customFormat="1" ht="28.5" customHeight="1">
      <c r="A81" s="19"/>
      <c r="B81" s="36" t="s">
        <v>31</v>
      </c>
      <c r="C81" s="37">
        <v>1</v>
      </c>
      <c r="D81" s="19" t="s">
        <v>39</v>
      </c>
      <c r="E81" s="56" t="s">
        <v>102</v>
      </c>
      <c r="F81" s="19" t="s">
        <v>6</v>
      </c>
      <c r="G81" s="29" t="s">
        <v>182</v>
      </c>
      <c r="H81" s="19" t="s">
        <v>84</v>
      </c>
      <c r="I81" s="44" t="s">
        <v>57</v>
      </c>
      <c r="J81" s="51"/>
    </row>
    <row r="82" spans="1:10" s="1" customFormat="1" ht="28.5" customHeight="1">
      <c r="A82" s="19"/>
      <c r="B82" s="36" t="s">
        <v>31</v>
      </c>
      <c r="C82" s="37">
        <v>1</v>
      </c>
      <c r="D82" s="19" t="s">
        <v>39</v>
      </c>
      <c r="E82" s="56" t="s">
        <v>102</v>
      </c>
      <c r="F82" s="19" t="s">
        <v>6</v>
      </c>
      <c r="G82" s="29" t="s">
        <v>182</v>
      </c>
      <c r="H82" s="19" t="s">
        <v>84</v>
      </c>
      <c r="I82" s="44" t="s">
        <v>57</v>
      </c>
      <c r="J82" s="51"/>
    </row>
    <row r="83" spans="1:10" s="1" customFormat="1" ht="28.5" customHeight="1">
      <c r="A83" s="19"/>
      <c r="B83" s="36" t="s">
        <v>31</v>
      </c>
      <c r="C83" s="37">
        <v>1</v>
      </c>
      <c r="D83" s="19" t="s">
        <v>39</v>
      </c>
      <c r="E83" s="56" t="s">
        <v>102</v>
      </c>
      <c r="F83" s="19" t="s">
        <v>6</v>
      </c>
      <c r="G83" s="29" t="s">
        <v>182</v>
      </c>
      <c r="H83" s="19" t="s">
        <v>84</v>
      </c>
      <c r="I83" s="44" t="s">
        <v>57</v>
      </c>
      <c r="J83" s="51"/>
    </row>
    <row r="84" spans="1:10" s="1" customFormat="1" ht="28.5" customHeight="1">
      <c r="A84" s="19"/>
      <c r="B84" s="36" t="s">
        <v>32</v>
      </c>
      <c r="C84" s="37">
        <v>1</v>
      </c>
      <c r="D84" s="19" t="s">
        <v>39</v>
      </c>
      <c r="E84" s="56" t="s">
        <v>102</v>
      </c>
      <c r="F84" s="19" t="s">
        <v>6</v>
      </c>
      <c r="G84" s="29" t="s">
        <v>182</v>
      </c>
      <c r="H84" s="19" t="s">
        <v>84</v>
      </c>
      <c r="I84" s="44" t="s">
        <v>57</v>
      </c>
      <c r="J84" s="51"/>
    </row>
    <row r="85" spans="1:10" s="1" customFormat="1" ht="30.75" customHeight="1">
      <c r="A85" s="19"/>
      <c r="B85" s="36" t="s">
        <v>33</v>
      </c>
      <c r="C85" s="37">
        <v>1</v>
      </c>
      <c r="D85" s="19" t="s">
        <v>39</v>
      </c>
      <c r="E85" s="56" t="s">
        <v>102</v>
      </c>
      <c r="F85" s="19" t="s">
        <v>6</v>
      </c>
      <c r="G85" s="29" t="s">
        <v>182</v>
      </c>
      <c r="H85" s="19" t="s">
        <v>84</v>
      </c>
      <c r="I85" s="44" t="s">
        <v>57</v>
      </c>
      <c r="J85" s="51"/>
    </row>
    <row r="86" spans="1:10" s="1" customFormat="1" ht="30.75" customHeight="1">
      <c r="A86" s="19"/>
      <c r="B86" s="36" t="s">
        <v>33</v>
      </c>
      <c r="C86" s="37">
        <v>1</v>
      </c>
      <c r="D86" s="19" t="s">
        <v>101</v>
      </c>
      <c r="E86" s="56" t="s">
        <v>103</v>
      </c>
      <c r="F86" s="19" t="s">
        <v>43</v>
      </c>
      <c r="G86" s="29" t="s">
        <v>182</v>
      </c>
      <c r="H86" s="19" t="s">
        <v>84</v>
      </c>
      <c r="I86" s="44" t="s">
        <v>74</v>
      </c>
      <c r="J86" s="51"/>
    </row>
    <row r="87" spans="1:10" s="2" customFormat="1" ht="30.75" customHeight="1">
      <c r="A87" s="19"/>
      <c r="B87" s="36" t="s">
        <v>34</v>
      </c>
      <c r="C87" s="37">
        <v>1</v>
      </c>
      <c r="D87" s="19" t="s">
        <v>101</v>
      </c>
      <c r="E87" s="56" t="s">
        <v>103</v>
      </c>
      <c r="F87" s="19" t="s">
        <v>43</v>
      </c>
      <c r="G87" s="29" t="s">
        <v>182</v>
      </c>
      <c r="H87" s="19" t="s">
        <v>84</v>
      </c>
      <c r="I87" s="44" t="s">
        <v>74</v>
      </c>
      <c r="J87" s="59"/>
    </row>
    <row r="88" spans="1:10" s="2" customFormat="1" ht="30" customHeight="1">
      <c r="A88" s="19"/>
      <c r="B88" s="36" t="s">
        <v>35</v>
      </c>
      <c r="C88" s="37">
        <v>1</v>
      </c>
      <c r="D88" s="19" t="s">
        <v>39</v>
      </c>
      <c r="E88" s="56" t="s">
        <v>102</v>
      </c>
      <c r="F88" s="19" t="s">
        <v>6</v>
      </c>
      <c r="G88" s="29" t="s">
        <v>182</v>
      </c>
      <c r="H88" s="19" t="s">
        <v>84</v>
      </c>
      <c r="I88" s="44" t="s">
        <v>57</v>
      </c>
      <c r="J88" s="59"/>
    </row>
    <row r="89" spans="1:10" s="2" customFormat="1" ht="30" customHeight="1">
      <c r="A89" s="19"/>
      <c r="B89" s="36" t="s">
        <v>36</v>
      </c>
      <c r="C89" s="37">
        <v>1</v>
      </c>
      <c r="D89" s="19" t="s">
        <v>101</v>
      </c>
      <c r="E89" s="56" t="s">
        <v>103</v>
      </c>
      <c r="F89" s="19" t="s">
        <v>43</v>
      </c>
      <c r="G89" s="29" t="s">
        <v>182</v>
      </c>
      <c r="H89" s="19" t="s">
        <v>84</v>
      </c>
      <c r="I89" s="44" t="s">
        <v>74</v>
      </c>
      <c r="J89" s="59"/>
    </row>
    <row r="90" spans="1:10" s="1" customFormat="1" ht="30" customHeight="1">
      <c r="A90" s="19"/>
      <c r="B90" s="36" t="s">
        <v>36</v>
      </c>
      <c r="C90" s="37">
        <v>1</v>
      </c>
      <c r="D90" s="19" t="s">
        <v>39</v>
      </c>
      <c r="E90" s="56" t="s">
        <v>102</v>
      </c>
      <c r="F90" s="19" t="s">
        <v>6</v>
      </c>
      <c r="G90" s="29" t="s">
        <v>182</v>
      </c>
      <c r="H90" s="19" t="s">
        <v>84</v>
      </c>
      <c r="I90" s="44" t="s">
        <v>57</v>
      </c>
      <c r="J90" s="51"/>
    </row>
    <row r="91" spans="1:10" s="13" customFormat="1" ht="30.75" customHeight="1">
      <c r="A91" s="20">
        <v>2</v>
      </c>
      <c r="B91" s="22" t="s">
        <v>40</v>
      </c>
      <c r="C91" s="23">
        <f>C92+C93</f>
        <v>2</v>
      </c>
      <c r="D91" s="19"/>
      <c r="E91" s="56"/>
      <c r="F91" s="19"/>
      <c r="G91" s="29"/>
      <c r="H91" s="19"/>
      <c r="I91" s="44"/>
      <c r="J91" s="49"/>
    </row>
    <row r="92" spans="1:10" s="2" customFormat="1" ht="30.75" customHeight="1">
      <c r="A92" s="20"/>
      <c r="B92" s="64" t="s">
        <v>137</v>
      </c>
      <c r="C92" s="37">
        <v>1</v>
      </c>
      <c r="D92" s="29" t="s">
        <v>42</v>
      </c>
      <c r="E92" s="29" t="s">
        <v>105</v>
      </c>
      <c r="F92" s="19" t="s">
        <v>43</v>
      </c>
      <c r="G92" s="29" t="s">
        <v>182</v>
      </c>
      <c r="H92" s="19" t="s">
        <v>84</v>
      </c>
      <c r="I92" s="44" t="s">
        <v>74</v>
      </c>
      <c r="J92" s="60"/>
    </row>
    <row r="93" spans="1:10" s="2" customFormat="1" ht="30.75" customHeight="1">
      <c r="A93" s="20"/>
      <c r="B93" s="64" t="s">
        <v>168</v>
      </c>
      <c r="C93" s="37">
        <v>1</v>
      </c>
      <c r="D93" s="29" t="s">
        <v>42</v>
      </c>
      <c r="E93" s="29" t="s">
        <v>105</v>
      </c>
      <c r="F93" s="19" t="s">
        <v>43</v>
      </c>
      <c r="G93" s="29" t="s">
        <v>182</v>
      </c>
      <c r="H93" s="19" t="s">
        <v>84</v>
      </c>
      <c r="I93" s="44" t="s">
        <v>74</v>
      </c>
      <c r="J93" s="60"/>
    </row>
    <row r="94" spans="1:10" s="2" customFormat="1" ht="31.5" customHeight="1">
      <c r="A94" s="20">
        <v>3</v>
      </c>
      <c r="B94" s="22" t="s">
        <v>44</v>
      </c>
      <c r="C94" s="23">
        <v>2</v>
      </c>
      <c r="D94" s="24"/>
      <c r="E94" s="24"/>
      <c r="F94" s="24"/>
      <c r="G94" s="24"/>
      <c r="H94" s="24"/>
      <c r="I94" s="58"/>
      <c r="J94" s="60"/>
    </row>
    <row r="95" spans="1:10" s="2" customFormat="1" ht="30.75" customHeight="1">
      <c r="A95" s="19"/>
      <c r="B95" s="38" t="s">
        <v>41</v>
      </c>
      <c r="C95" s="37">
        <v>1</v>
      </c>
      <c r="D95" s="29" t="s">
        <v>45</v>
      </c>
      <c r="E95" s="29" t="s">
        <v>104</v>
      </c>
      <c r="F95" s="19" t="s">
        <v>6</v>
      </c>
      <c r="G95" s="29" t="s">
        <v>182</v>
      </c>
      <c r="H95" s="19" t="s">
        <v>84</v>
      </c>
      <c r="I95" s="44" t="s">
        <v>57</v>
      </c>
      <c r="J95" s="61"/>
    </row>
    <row r="96" spans="1:10" s="2" customFormat="1" ht="30.75" customHeight="1">
      <c r="A96" s="27"/>
      <c r="B96" s="35"/>
      <c r="C96" s="37">
        <v>1</v>
      </c>
      <c r="D96" s="29" t="s">
        <v>20</v>
      </c>
      <c r="E96" s="42" t="s">
        <v>92</v>
      </c>
      <c r="F96" s="19" t="s">
        <v>6</v>
      </c>
      <c r="G96" s="29" t="s">
        <v>99</v>
      </c>
      <c r="H96" s="19" t="s">
        <v>84</v>
      </c>
      <c r="I96" s="44" t="s">
        <v>57</v>
      </c>
      <c r="J96" s="60"/>
    </row>
    <row r="97" spans="1:10" s="2" customFormat="1" ht="33" customHeight="1">
      <c r="A97" s="20">
        <v>4</v>
      </c>
      <c r="B97" s="22" t="s">
        <v>46</v>
      </c>
      <c r="C97" s="23">
        <v>2</v>
      </c>
      <c r="D97" s="29"/>
      <c r="E97" s="29"/>
      <c r="F97" s="29"/>
      <c r="G97" s="29"/>
      <c r="H97" s="19"/>
      <c r="I97" s="44"/>
      <c r="J97" s="62"/>
    </row>
    <row r="98" spans="1:10" s="2" customFormat="1" ht="33" customHeight="1">
      <c r="A98" s="20"/>
      <c r="B98" s="64" t="s">
        <v>138</v>
      </c>
      <c r="C98" s="37">
        <v>1</v>
      </c>
      <c r="D98" s="29" t="s">
        <v>42</v>
      </c>
      <c r="E98" s="29" t="s">
        <v>105</v>
      </c>
      <c r="F98" s="29" t="s">
        <v>43</v>
      </c>
      <c r="G98" s="29" t="s">
        <v>182</v>
      </c>
      <c r="H98" s="19" t="s">
        <v>84</v>
      </c>
      <c r="I98" s="44" t="s">
        <v>74</v>
      </c>
      <c r="J98" s="62"/>
    </row>
    <row r="99" spans="1:10" s="2" customFormat="1" ht="33" customHeight="1">
      <c r="A99" s="20"/>
      <c r="B99" s="64" t="s">
        <v>139</v>
      </c>
      <c r="C99" s="37">
        <v>1</v>
      </c>
      <c r="D99" s="29" t="s">
        <v>42</v>
      </c>
      <c r="E99" s="29" t="s">
        <v>105</v>
      </c>
      <c r="F99" s="29" t="s">
        <v>43</v>
      </c>
      <c r="G99" s="29" t="s">
        <v>182</v>
      </c>
      <c r="H99" s="19" t="s">
        <v>84</v>
      </c>
      <c r="I99" s="44" t="s">
        <v>74</v>
      </c>
      <c r="J99" s="65"/>
    </row>
    <row r="100" spans="1:10" s="2" customFormat="1" ht="30.75" customHeight="1">
      <c r="A100" s="20">
        <v>5</v>
      </c>
      <c r="B100" s="22" t="s">
        <v>47</v>
      </c>
      <c r="C100" s="23">
        <f>C101+C102</f>
        <v>2</v>
      </c>
      <c r="D100" s="29"/>
      <c r="E100" s="29"/>
      <c r="F100" s="29"/>
      <c r="G100" s="29"/>
      <c r="H100" s="19"/>
      <c r="I100" s="44" t="s">
        <v>74</v>
      </c>
      <c r="J100" s="62"/>
    </row>
    <row r="101" spans="1:10" s="2" customFormat="1" ht="30.75" customHeight="1">
      <c r="A101" s="20"/>
      <c r="B101" s="64" t="s">
        <v>140</v>
      </c>
      <c r="C101" s="37">
        <v>1</v>
      </c>
      <c r="D101" s="29" t="s">
        <v>42</v>
      </c>
      <c r="E101" s="29" t="s">
        <v>105</v>
      </c>
      <c r="F101" s="29" t="s">
        <v>43</v>
      </c>
      <c r="G101" s="29" t="s">
        <v>182</v>
      </c>
      <c r="H101" s="19" t="s">
        <v>84</v>
      </c>
      <c r="I101" s="44" t="s">
        <v>74</v>
      </c>
      <c r="J101" s="62"/>
    </row>
    <row r="102" spans="1:10" s="2" customFormat="1" ht="30.75" customHeight="1">
      <c r="A102" s="20"/>
      <c r="B102" s="64" t="s">
        <v>169</v>
      </c>
      <c r="C102" s="37">
        <v>1</v>
      </c>
      <c r="D102" s="29" t="s">
        <v>42</v>
      </c>
      <c r="E102" s="29" t="s">
        <v>105</v>
      </c>
      <c r="F102" s="29" t="s">
        <v>43</v>
      </c>
      <c r="G102" s="29" t="s">
        <v>182</v>
      </c>
      <c r="H102" s="19" t="s">
        <v>84</v>
      </c>
      <c r="I102" s="44" t="s">
        <v>74</v>
      </c>
      <c r="J102" s="60"/>
    </row>
    <row r="103" spans="1:10" s="2" customFormat="1" ht="25.5" customHeight="1">
      <c r="A103" s="20">
        <v>6</v>
      </c>
      <c r="B103" s="22" t="s">
        <v>48</v>
      </c>
      <c r="C103" s="23">
        <v>1</v>
      </c>
      <c r="D103" s="29"/>
      <c r="E103" s="29"/>
      <c r="F103" s="19"/>
      <c r="G103" s="29"/>
      <c r="H103" s="19"/>
      <c r="I103" s="44"/>
      <c r="J103" s="60"/>
    </row>
    <row r="104" spans="1:10" s="2" customFormat="1" ht="29.25" customHeight="1">
      <c r="A104" s="20"/>
      <c r="B104" s="38" t="s">
        <v>41</v>
      </c>
      <c r="C104" s="37">
        <v>1</v>
      </c>
      <c r="D104" s="29" t="s">
        <v>45</v>
      </c>
      <c r="E104" s="29" t="s">
        <v>104</v>
      </c>
      <c r="F104" s="19" t="s">
        <v>6</v>
      </c>
      <c r="G104" s="29" t="s">
        <v>182</v>
      </c>
      <c r="H104" s="19" t="s">
        <v>84</v>
      </c>
      <c r="I104" s="44" t="s">
        <v>57</v>
      </c>
      <c r="J104" s="62"/>
    </row>
    <row r="105" spans="1:10" s="1" customFormat="1" ht="31.5" customHeight="1">
      <c r="A105" s="20">
        <v>7</v>
      </c>
      <c r="B105" s="22" t="s">
        <v>49</v>
      </c>
      <c r="C105" s="23">
        <v>1</v>
      </c>
      <c r="D105" s="91"/>
      <c r="E105" s="91"/>
      <c r="F105" s="91"/>
      <c r="G105" s="91"/>
      <c r="H105" s="91"/>
      <c r="I105" s="91"/>
      <c r="J105" s="51"/>
    </row>
    <row r="106" spans="1:10" s="1" customFormat="1" ht="31.5" customHeight="1">
      <c r="A106" s="20"/>
      <c r="B106" s="38" t="s">
        <v>41</v>
      </c>
      <c r="C106" s="92">
        <v>1</v>
      </c>
      <c r="D106" s="29" t="s">
        <v>20</v>
      </c>
      <c r="E106" s="42" t="s">
        <v>92</v>
      </c>
      <c r="F106" s="19" t="s">
        <v>6</v>
      </c>
      <c r="G106" s="29" t="s">
        <v>99</v>
      </c>
      <c r="H106" s="19" t="s">
        <v>84</v>
      </c>
      <c r="I106" s="44" t="s">
        <v>57</v>
      </c>
      <c r="J106" s="49"/>
    </row>
    <row r="107" spans="1:10" s="2" customFormat="1" ht="31.5" customHeight="1">
      <c r="A107" s="20">
        <v>8</v>
      </c>
      <c r="B107" s="22" t="s">
        <v>50</v>
      </c>
      <c r="C107" s="23">
        <v>2</v>
      </c>
      <c r="D107" s="29"/>
      <c r="E107" s="29"/>
      <c r="F107" s="29"/>
      <c r="G107" s="29"/>
      <c r="H107" s="19"/>
      <c r="I107" s="44"/>
      <c r="J107" s="62"/>
    </row>
    <row r="108" spans="1:10" s="1" customFormat="1" ht="30.75" customHeight="1">
      <c r="A108" s="20"/>
      <c r="B108" s="64" t="s">
        <v>141</v>
      </c>
      <c r="C108" s="37">
        <v>1</v>
      </c>
      <c r="D108" s="29" t="s">
        <v>42</v>
      </c>
      <c r="E108" s="29" t="s">
        <v>105</v>
      </c>
      <c r="F108" s="29" t="s">
        <v>43</v>
      </c>
      <c r="G108" s="29" t="s">
        <v>182</v>
      </c>
      <c r="H108" s="19" t="s">
        <v>84</v>
      </c>
      <c r="I108" s="44" t="s">
        <v>74</v>
      </c>
      <c r="J108" s="51"/>
    </row>
    <row r="109" spans="1:10" s="1" customFormat="1" ht="30.75" customHeight="1">
      <c r="A109" s="20"/>
      <c r="B109" s="64" t="s">
        <v>142</v>
      </c>
      <c r="C109" s="37">
        <v>1</v>
      </c>
      <c r="D109" s="29" t="s">
        <v>42</v>
      </c>
      <c r="E109" s="29" t="s">
        <v>105</v>
      </c>
      <c r="F109" s="29" t="s">
        <v>43</v>
      </c>
      <c r="G109" s="29" t="s">
        <v>182</v>
      </c>
      <c r="H109" s="19" t="s">
        <v>84</v>
      </c>
      <c r="I109" s="44" t="s">
        <v>74</v>
      </c>
      <c r="J109" s="51"/>
    </row>
    <row r="110" spans="1:10" s="1" customFormat="1" ht="30.75" customHeight="1">
      <c r="A110" s="20">
        <v>9</v>
      </c>
      <c r="B110" s="22" t="s">
        <v>51</v>
      </c>
      <c r="C110" s="23">
        <v>2</v>
      </c>
      <c r="D110" s="24"/>
      <c r="E110" s="24"/>
      <c r="F110" s="24"/>
      <c r="G110" s="24"/>
      <c r="H110" s="24"/>
      <c r="I110" s="58"/>
      <c r="J110" s="51"/>
    </row>
    <row r="111" spans="1:10" s="1" customFormat="1" ht="30" customHeight="1">
      <c r="A111" s="19"/>
      <c r="B111" s="39" t="s">
        <v>41</v>
      </c>
      <c r="C111" s="33">
        <v>1</v>
      </c>
      <c r="D111" s="29" t="s">
        <v>45</v>
      </c>
      <c r="E111" s="29" t="s">
        <v>104</v>
      </c>
      <c r="F111" s="19" t="s">
        <v>6</v>
      </c>
      <c r="G111" s="29" t="s">
        <v>182</v>
      </c>
      <c r="H111" s="19" t="s">
        <v>84</v>
      </c>
      <c r="I111" s="44" t="s">
        <v>57</v>
      </c>
      <c r="J111" s="51"/>
    </row>
    <row r="112" spans="1:10" s="2" customFormat="1" ht="30" customHeight="1">
      <c r="A112" s="19"/>
      <c r="B112" s="38" t="s">
        <v>143</v>
      </c>
      <c r="C112" s="33">
        <v>1</v>
      </c>
      <c r="D112" s="29" t="s">
        <v>42</v>
      </c>
      <c r="E112" s="29" t="s">
        <v>105</v>
      </c>
      <c r="F112" s="29" t="s">
        <v>43</v>
      </c>
      <c r="G112" s="29" t="s">
        <v>182</v>
      </c>
      <c r="H112" s="19" t="s">
        <v>84</v>
      </c>
      <c r="I112" s="44" t="s">
        <v>74</v>
      </c>
      <c r="J112" s="62"/>
    </row>
    <row r="113" spans="1:10" s="1" customFormat="1" ht="29.25" customHeight="1">
      <c r="A113" s="20">
        <v>10</v>
      </c>
      <c r="B113" s="22" t="s">
        <v>52</v>
      </c>
      <c r="C113" s="23">
        <v>4</v>
      </c>
      <c r="D113" s="24"/>
      <c r="E113" s="24"/>
      <c r="F113" s="24"/>
      <c r="G113" s="24"/>
      <c r="H113" s="24"/>
      <c r="I113" s="58"/>
      <c r="J113" s="51"/>
    </row>
    <row r="114" spans="1:10" s="13" customFormat="1" ht="28.5" customHeight="1">
      <c r="A114" s="19"/>
      <c r="B114" s="38" t="s">
        <v>41</v>
      </c>
      <c r="C114" s="29">
        <v>1</v>
      </c>
      <c r="D114" s="29" t="s">
        <v>20</v>
      </c>
      <c r="E114" s="42" t="s">
        <v>92</v>
      </c>
      <c r="F114" s="19" t="s">
        <v>6</v>
      </c>
      <c r="G114" s="29" t="s">
        <v>99</v>
      </c>
      <c r="H114" s="19" t="s">
        <v>84</v>
      </c>
      <c r="I114" s="44" t="s">
        <v>57</v>
      </c>
      <c r="J114" s="49"/>
    </row>
    <row r="115" spans="1:10" ht="29.25" customHeight="1">
      <c r="A115" s="19"/>
      <c r="B115" s="38" t="s">
        <v>144</v>
      </c>
      <c r="C115" s="33">
        <v>1</v>
      </c>
      <c r="D115" s="29" t="s">
        <v>42</v>
      </c>
      <c r="E115" s="29" t="s">
        <v>105</v>
      </c>
      <c r="F115" s="29" t="s">
        <v>43</v>
      </c>
      <c r="G115" s="29" t="s">
        <v>182</v>
      </c>
      <c r="H115" s="19" t="s">
        <v>84</v>
      </c>
      <c r="I115" s="44" t="s">
        <v>74</v>
      </c>
      <c r="J115" s="52"/>
    </row>
    <row r="116" spans="1:10" s="5" customFormat="1" ht="31.5" customHeight="1">
      <c r="A116" s="19"/>
      <c r="B116" s="38" t="s">
        <v>145</v>
      </c>
      <c r="C116" s="33">
        <v>1</v>
      </c>
      <c r="D116" s="29" t="s">
        <v>42</v>
      </c>
      <c r="E116" s="29" t="s">
        <v>105</v>
      </c>
      <c r="F116" s="29" t="s">
        <v>43</v>
      </c>
      <c r="G116" s="29" t="s">
        <v>182</v>
      </c>
      <c r="H116" s="19" t="s">
        <v>84</v>
      </c>
      <c r="I116" s="44" t="s">
        <v>74</v>
      </c>
      <c r="J116" s="53"/>
    </row>
    <row r="117" spans="1:10" s="10" customFormat="1" ht="29.25" customHeight="1">
      <c r="A117" s="19"/>
      <c r="B117" s="38" t="s">
        <v>146</v>
      </c>
      <c r="C117" s="33">
        <v>1</v>
      </c>
      <c r="D117" s="29" t="s">
        <v>42</v>
      </c>
      <c r="E117" s="29" t="s">
        <v>105</v>
      </c>
      <c r="F117" s="29" t="s">
        <v>43</v>
      </c>
      <c r="G117" s="29" t="s">
        <v>182</v>
      </c>
      <c r="H117" s="19" t="s">
        <v>84</v>
      </c>
      <c r="I117" s="44" t="s">
        <v>74</v>
      </c>
      <c r="J117" s="50"/>
    </row>
    <row r="118" spans="1:10" s="10" customFormat="1" ht="29.25" customHeight="1">
      <c r="A118" s="20">
        <v>11</v>
      </c>
      <c r="B118" s="22" t="s">
        <v>53</v>
      </c>
      <c r="C118" s="23">
        <v>2</v>
      </c>
      <c r="D118" s="24"/>
      <c r="E118" s="24"/>
      <c r="F118" s="24"/>
      <c r="G118" s="24"/>
      <c r="H118" s="24"/>
      <c r="I118" s="58"/>
      <c r="J118" s="50"/>
    </row>
    <row r="119" spans="1:10" s="10" customFormat="1" ht="27.75" customHeight="1">
      <c r="A119" s="19"/>
      <c r="B119" s="38" t="s">
        <v>41</v>
      </c>
      <c r="C119" s="37">
        <v>1</v>
      </c>
      <c r="D119" s="29" t="s">
        <v>45</v>
      </c>
      <c r="E119" s="29" t="s">
        <v>104</v>
      </c>
      <c r="F119" s="19" t="s">
        <v>6</v>
      </c>
      <c r="G119" s="29" t="s">
        <v>182</v>
      </c>
      <c r="H119" s="19" t="s">
        <v>84</v>
      </c>
      <c r="I119" s="44" t="s">
        <v>57</v>
      </c>
      <c r="J119" s="50"/>
    </row>
    <row r="120" spans="1:10" s="10" customFormat="1" ht="27.75" customHeight="1">
      <c r="A120" s="27"/>
      <c r="B120" s="35"/>
      <c r="C120" s="37">
        <v>1</v>
      </c>
      <c r="D120" s="29" t="s">
        <v>20</v>
      </c>
      <c r="E120" s="42" t="s">
        <v>92</v>
      </c>
      <c r="F120" s="19" t="s">
        <v>6</v>
      </c>
      <c r="G120" s="29" t="s">
        <v>99</v>
      </c>
      <c r="H120" s="19" t="s">
        <v>84</v>
      </c>
      <c r="I120" s="44" t="s">
        <v>57</v>
      </c>
      <c r="J120" s="50"/>
    </row>
    <row r="121" spans="1:10" s="10" customFormat="1" ht="22.5" customHeight="1">
      <c r="A121" s="70" t="s">
        <v>26</v>
      </c>
      <c r="B121" s="71" t="s">
        <v>7</v>
      </c>
      <c r="C121" s="72">
        <f>C122+C124+C126+C129+C132+C135</f>
        <v>11</v>
      </c>
      <c r="D121" s="73"/>
      <c r="E121" s="72"/>
      <c r="F121" s="74"/>
      <c r="G121" s="75"/>
      <c r="H121" s="75"/>
      <c r="I121" s="75"/>
      <c r="J121" s="50"/>
    </row>
    <row r="122" spans="1:10" s="66" customFormat="1" ht="30.75" customHeight="1">
      <c r="A122" s="40">
        <v>1</v>
      </c>
      <c r="B122" s="22" t="s">
        <v>9</v>
      </c>
      <c r="C122" s="23">
        <v>1</v>
      </c>
      <c r="D122" s="43"/>
      <c r="E122" s="34"/>
      <c r="F122" s="19"/>
      <c r="G122" s="30"/>
      <c r="H122" s="19"/>
      <c r="I122" s="44"/>
      <c r="J122" s="29"/>
    </row>
    <row r="123" spans="1:10" s="66" customFormat="1" ht="30" customHeight="1">
      <c r="A123" s="40"/>
      <c r="B123" s="38" t="s">
        <v>9</v>
      </c>
      <c r="C123" s="37">
        <v>1</v>
      </c>
      <c r="D123" s="43" t="s">
        <v>8</v>
      </c>
      <c r="E123" s="34" t="s">
        <v>106</v>
      </c>
      <c r="F123" s="19" t="s">
        <v>6</v>
      </c>
      <c r="G123" s="30" t="s">
        <v>10</v>
      </c>
      <c r="H123" s="19"/>
      <c r="I123" s="44"/>
      <c r="J123" s="29"/>
    </row>
    <row r="124" spans="1:10" s="10" customFormat="1" ht="28.5" customHeight="1">
      <c r="A124" s="40">
        <v>2</v>
      </c>
      <c r="B124" s="22" t="s">
        <v>70</v>
      </c>
      <c r="C124" s="23">
        <v>1</v>
      </c>
      <c r="D124" s="43"/>
      <c r="E124" s="34"/>
      <c r="F124" s="19"/>
      <c r="G124" s="42"/>
      <c r="H124" s="19"/>
      <c r="I124" s="44"/>
      <c r="J124" s="50"/>
    </row>
    <row r="125" spans="1:10" s="10" customFormat="1" ht="30.75" customHeight="1">
      <c r="A125" s="40"/>
      <c r="B125" s="38" t="s">
        <v>70</v>
      </c>
      <c r="C125" s="37">
        <v>1</v>
      </c>
      <c r="D125" s="43" t="s">
        <v>8</v>
      </c>
      <c r="E125" s="34" t="s">
        <v>106</v>
      </c>
      <c r="F125" s="19" t="s">
        <v>6</v>
      </c>
      <c r="G125" s="42" t="s">
        <v>78</v>
      </c>
      <c r="H125" s="19"/>
      <c r="I125" s="44"/>
      <c r="J125" s="50"/>
    </row>
    <row r="126" spans="1:10" s="10" customFormat="1" ht="27" customHeight="1">
      <c r="A126" s="40">
        <v>3</v>
      </c>
      <c r="B126" s="22" t="s">
        <v>71</v>
      </c>
      <c r="C126" s="23">
        <v>2</v>
      </c>
      <c r="D126" s="43"/>
      <c r="E126" s="34"/>
      <c r="F126" s="19"/>
      <c r="G126" s="42"/>
      <c r="H126" s="24"/>
      <c r="I126" s="24"/>
      <c r="J126" s="50"/>
    </row>
    <row r="127" spans="1:10" s="10" customFormat="1" ht="33" customHeight="1">
      <c r="A127" s="41"/>
      <c r="B127" s="38" t="s">
        <v>147</v>
      </c>
      <c r="C127" s="37">
        <v>1</v>
      </c>
      <c r="D127" s="43" t="s">
        <v>8</v>
      </c>
      <c r="E127" s="34" t="s">
        <v>106</v>
      </c>
      <c r="F127" s="19" t="s">
        <v>6</v>
      </c>
      <c r="G127" s="42" t="s">
        <v>107</v>
      </c>
      <c r="H127" s="29"/>
      <c r="I127" s="29"/>
      <c r="J127" s="50"/>
    </row>
    <row r="128" spans="1:10" s="10" customFormat="1" ht="33" customHeight="1">
      <c r="A128" s="41"/>
      <c r="B128" s="38" t="s">
        <v>148</v>
      </c>
      <c r="C128" s="37">
        <v>1</v>
      </c>
      <c r="D128" s="43" t="s">
        <v>8</v>
      </c>
      <c r="E128" s="34" t="s">
        <v>106</v>
      </c>
      <c r="F128" s="19" t="s">
        <v>6</v>
      </c>
      <c r="G128" s="42" t="s">
        <v>107</v>
      </c>
      <c r="H128" s="29"/>
      <c r="I128" s="29"/>
      <c r="J128" s="50"/>
    </row>
    <row r="129" spans="1:10" s="10" customFormat="1" ht="30.75" customHeight="1">
      <c r="A129" s="40">
        <v>4</v>
      </c>
      <c r="B129" s="22" t="s">
        <v>11</v>
      </c>
      <c r="C129" s="23">
        <v>2</v>
      </c>
      <c r="D129" s="43"/>
      <c r="E129" s="34"/>
      <c r="F129" s="19"/>
      <c r="G129" s="42"/>
      <c r="H129" s="24"/>
      <c r="I129" s="24"/>
      <c r="J129" s="50"/>
    </row>
    <row r="130" spans="1:10" s="10" customFormat="1" ht="33" customHeight="1">
      <c r="A130" s="40"/>
      <c r="B130" s="38" t="s">
        <v>149</v>
      </c>
      <c r="C130" s="37">
        <v>1</v>
      </c>
      <c r="D130" s="43" t="s">
        <v>8</v>
      </c>
      <c r="E130" s="34" t="s">
        <v>106</v>
      </c>
      <c r="F130" s="19" t="s">
        <v>6</v>
      </c>
      <c r="G130" s="42" t="s">
        <v>108</v>
      </c>
      <c r="H130" s="24"/>
      <c r="I130" s="24"/>
      <c r="J130" s="50"/>
    </row>
    <row r="131" spans="1:10" s="10" customFormat="1" ht="33" customHeight="1">
      <c r="A131" s="40"/>
      <c r="B131" s="38" t="s">
        <v>170</v>
      </c>
      <c r="C131" s="37">
        <v>1</v>
      </c>
      <c r="D131" s="43" t="s">
        <v>8</v>
      </c>
      <c r="E131" s="34" t="s">
        <v>106</v>
      </c>
      <c r="F131" s="19" t="s">
        <v>6</v>
      </c>
      <c r="G131" s="42" t="s">
        <v>108</v>
      </c>
      <c r="H131" s="24"/>
      <c r="I131" s="24"/>
      <c r="J131" s="50"/>
    </row>
    <row r="132" spans="1:10" s="10" customFormat="1" ht="32.25" customHeight="1">
      <c r="A132" s="40">
        <v>5</v>
      </c>
      <c r="B132" s="22" t="s">
        <v>72</v>
      </c>
      <c r="C132" s="23">
        <v>2</v>
      </c>
      <c r="D132" s="43"/>
      <c r="E132" s="34"/>
      <c r="F132" s="19"/>
      <c r="G132" s="42"/>
      <c r="H132" s="24"/>
      <c r="I132" s="24"/>
      <c r="J132" s="50"/>
    </row>
    <row r="133" spans="1:10" s="10" customFormat="1" ht="33" customHeight="1">
      <c r="A133" s="40"/>
      <c r="B133" s="38" t="s">
        <v>150</v>
      </c>
      <c r="C133" s="37">
        <v>1</v>
      </c>
      <c r="D133" s="43" t="s">
        <v>8</v>
      </c>
      <c r="E133" s="34" t="s">
        <v>106</v>
      </c>
      <c r="F133" s="19" t="s">
        <v>6</v>
      </c>
      <c r="G133" s="42" t="s">
        <v>75</v>
      </c>
      <c r="H133" s="24"/>
      <c r="I133" s="24"/>
      <c r="J133" s="50"/>
    </row>
    <row r="134" spans="1:10" ht="35.25" customHeight="1">
      <c r="A134" s="40"/>
      <c r="B134" s="38" t="s">
        <v>151</v>
      </c>
      <c r="C134" s="37">
        <v>1</v>
      </c>
      <c r="D134" s="43" t="s">
        <v>8</v>
      </c>
      <c r="E134" s="34" t="s">
        <v>106</v>
      </c>
      <c r="F134" s="19" t="s">
        <v>6</v>
      </c>
      <c r="G134" s="42" t="s">
        <v>75</v>
      </c>
      <c r="H134" s="24"/>
      <c r="I134" s="24"/>
      <c r="J134" s="76"/>
    </row>
    <row r="135" spans="1:10" ht="31.5" customHeight="1">
      <c r="A135" s="40">
        <v>6</v>
      </c>
      <c r="B135" s="22" t="s">
        <v>73</v>
      </c>
      <c r="C135" s="23">
        <v>3</v>
      </c>
      <c r="D135" s="43"/>
      <c r="E135" s="34"/>
      <c r="F135" s="19"/>
      <c r="G135" s="19"/>
      <c r="H135" s="24"/>
      <c r="I135" s="24"/>
      <c r="J135" s="49"/>
    </row>
    <row r="136" spans="1:10" ht="31.5" customHeight="1">
      <c r="A136" s="40"/>
      <c r="B136" s="38" t="s">
        <v>171</v>
      </c>
      <c r="C136" s="37">
        <v>1</v>
      </c>
      <c r="D136" s="43" t="s">
        <v>8</v>
      </c>
      <c r="E136" s="34" t="s">
        <v>106</v>
      </c>
      <c r="F136" s="19" t="s">
        <v>6</v>
      </c>
      <c r="G136" s="19" t="s">
        <v>76</v>
      </c>
      <c r="H136" s="24"/>
      <c r="I136" s="24"/>
      <c r="J136" s="49"/>
    </row>
    <row r="137" spans="1:10" ht="32.25" customHeight="1">
      <c r="A137" s="40"/>
      <c r="B137" s="38" t="s">
        <v>152</v>
      </c>
      <c r="C137" s="37">
        <v>1</v>
      </c>
      <c r="D137" s="43" t="s">
        <v>8</v>
      </c>
      <c r="E137" s="34" t="s">
        <v>106</v>
      </c>
      <c r="F137" s="19" t="s">
        <v>6</v>
      </c>
      <c r="G137" s="19" t="s">
        <v>76</v>
      </c>
      <c r="H137" s="24"/>
      <c r="I137" s="24"/>
      <c r="J137" s="50"/>
    </row>
    <row r="138" spans="1:10" ht="39.75" customHeight="1">
      <c r="A138" s="40"/>
      <c r="B138" s="38" t="s">
        <v>153</v>
      </c>
      <c r="C138" s="37">
        <v>1</v>
      </c>
      <c r="D138" s="43" t="s">
        <v>8</v>
      </c>
      <c r="E138" s="34" t="s">
        <v>106</v>
      </c>
      <c r="F138" s="19" t="s">
        <v>6</v>
      </c>
      <c r="G138" s="19" t="s">
        <v>76</v>
      </c>
      <c r="H138" s="24"/>
      <c r="I138" s="24"/>
      <c r="J138" s="49"/>
    </row>
    <row r="139" spans="1:10" ht="26.25" customHeight="1">
      <c r="A139" s="70" t="s">
        <v>27</v>
      </c>
      <c r="B139" s="71" t="s">
        <v>12</v>
      </c>
      <c r="C139" s="72">
        <f>C140+C141</f>
        <v>3</v>
      </c>
      <c r="D139" s="70"/>
      <c r="E139" s="70"/>
      <c r="F139" s="70"/>
      <c r="G139" s="70"/>
      <c r="H139" s="70"/>
      <c r="I139" s="70"/>
      <c r="J139" s="52"/>
    </row>
    <row r="140" spans="1:10" ht="39.75" customHeight="1">
      <c r="A140" s="41">
        <v>1</v>
      </c>
      <c r="B140" s="38" t="s">
        <v>13</v>
      </c>
      <c r="C140" s="43">
        <v>2</v>
      </c>
      <c r="D140" s="29" t="s">
        <v>90</v>
      </c>
      <c r="E140" s="29" t="s">
        <v>109</v>
      </c>
      <c r="F140" s="19" t="s">
        <v>6</v>
      </c>
      <c r="G140" s="30" t="s">
        <v>77</v>
      </c>
      <c r="H140" s="19" t="s">
        <v>84</v>
      </c>
      <c r="I140" s="44" t="s">
        <v>57</v>
      </c>
      <c r="J140" s="48"/>
    </row>
    <row r="141" spans="1:10" ht="39.75" customHeight="1">
      <c r="A141" s="41">
        <v>2</v>
      </c>
      <c r="B141" s="38" t="s">
        <v>14</v>
      </c>
      <c r="C141" s="43">
        <v>1</v>
      </c>
      <c r="D141" s="29" t="s">
        <v>90</v>
      </c>
      <c r="E141" s="29" t="s">
        <v>109</v>
      </c>
      <c r="F141" s="19" t="s">
        <v>6</v>
      </c>
      <c r="G141" s="30" t="s">
        <v>77</v>
      </c>
      <c r="H141" s="19" t="s">
        <v>84</v>
      </c>
      <c r="I141" s="44" t="s">
        <v>57</v>
      </c>
      <c r="J141" s="48"/>
    </row>
    <row r="142" spans="1:10" ht="30.75" customHeight="1">
      <c r="A142" s="77" t="s">
        <v>28</v>
      </c>
      <c r="B142" s="22" t="s">
        <v>5</v>
      </c>
      <c r="C142" s="24">
        <f>C143+C147+C149+C151</f>
        <v>18</v>
      </c>
      <c r="D142" s="20"/>
      <c r="E142" s="20"/>
      <c r="F142" s="57"/>
      <c r="G142" s="58"/>
      <c r="H142" s="58"/>
      <c r="I142" s="58"/>
      <c r="J142" s="48"/>
    </row>
    <row r="143" spans="1:10" ht="33.75" customHeight="1">
      <c r="A143" s="82">
        <v>1</v>
      </c>
      <c r="B143" s="83" t="s">
        <v>172</v>
      </c>
      <c r="C143" s="50">
        <v>3</v>
      </c>
      <c r="D143" s="82"/>
      <c r="E143" s="82"/>
      <c r="F143" s="82"/>
      <c r="G143" s="82"/>
      <c r="H143" s="82"/>
      <c r="I143" s="82"/>
      <c r="J143" s="50"/>
    </row>
    <row r="144" spans="1:10" ht="30.75" customHeight="1">
      <c r="A144" s="84"/>
      <c r="B144" s="84"/>
      <c r="C144" s="29">
        <v>1</v>
      </c>
      <c r="D144" s="93" t="s">
        <v>183</v>
      </c>
      <c r="E144" s="94" t="s">
        <v>184</v>
      </c>
      <c r="F144" s="44" t="s">
        <v>6</v>
      </c>
      <c r="G144" s="29" t="s">
        <v>185</v>
      </c>
      <c r="H144" s="29"/>
      <c r="I144" s="93"/>
      <c r="J144" s="49"/>
    </row>
    <row r="145" spans="1:10" ht="29.25" customHeight="1">
      <c r="A145" s="84"/>
      <c r="B145" s="84"/>
      <c r="C145" s="29">
        <v>1</v>
      </c>
      <c r="D145" s="29" t="s">
        <v>20</v>
      </c>
      <c r="E145" s="42" t="s">
        <v>92</v>
      </c>
      <c r="F145" s="44" t="s">
        <v>6</v>
      </c>
      <c r="G145" s="29" t="s">
        <v>99</v>
      </c>
      <c r="H145" s="19" t="s">
        <v>84</v>
      </c>
      <c r="I145" s="44" t="s">
        <v>57</v>
      </c>
      <c r="J145" s="49"/>
    </row>
    <row r="146" spans="1:10" ht="33.75" customHeight="1">
      <c r="A146" s="84"/>
      <c r="B146" s="84"/>
      <c r="C146" s="29">
        <v>1</v>
      </c>
      <c r="D146" s="93" t="s">
        <v>186</v>
      </c>
      <c r="E146" s="19" t="s">
        <v>110</v>
      </c>
      <c r="F146" s="44" t="s">
        <v>6</v>
      </c>
      <c r="G146" s="95" t="s">
        <v>187</v>
      </c>
      <c r="H146" s="93"/>
      <c r="I146" s="96"/>
      <c r="J146" s="49"/>
    </row>
    <row r="147" spans="1:10" ht="37.5" customHeight="1">
      <c r="A147" s="82">
        <v>2</v>
      </c>
      <c r="B147" s="83" t="s">
        <v>173</v>
      </c>
      <c r="C147" s="50">
        <v>1</v>
      </c>
      <c r="D147" s="97"/>
      <c r="E147" s="97"/>
      <c r="F147" s="97"/>
      <c r="G147" s="97"/>
      <c r="H147" s="97"/>
      <c r="I147" s="96"/>
      <c r="J147" s="49"/>
    </row>
    <row r="148" spans="1:10" ht="29.25" customHeight="1">
      <c r="A148" s="84"/>
      <c r="B148" s="85"/>
      <c r="C148" s="29">
        <v>1</v>
      </c>
      <c r="D148" s="93" t="s">
        <v>186</v>
      </c>
      <c r="E148" s="19" t="s">
        <v>110</v>
      </c>
      <c r="F148" s="44" t="s">
        <v>6</v>
      </c>
      <c r="G148" s="95" t="s">
        <v>187</v>
      </c>
      <c r="H148" s="93"/>
      <c r="I148" s="96"/>
      <c r="J148" s="49"/>
    </row>
    <row r="149" spans="1:10" ht="21">
      <c r="A149" s="82">
        <v>3</v>
      </c>
      <c r="B149" s="83" t="s">
        <v>174</v>
      </c>
      <c r="C149" s="50">
        <v>1</v>
      </c>
      <c r="D149" s="97"/>
      <c r="E149" s="97"/>
      <c r="F149" s="97"/>
      <c r="G149" s="97"/>
      <c r="H149" s="93"/>
      <c r="I149" s="96"/>
      <c r="J149" s="49"/>
    </row>
    <row r="150" spans="1:10" ht="31.5" customHeight="1">
      <c r="A150" s="84"/>
      <c r="B150" s="85"/>
      <c r="C150" s="29">
        <v>1</v>
      </c>
      <c r="D150" s="93" t="s">
        <v>186</v>
      </c>
      <c r="E150" s="19" t="s">
        <v>110</v>
      </c>
      <c r="F150" s="44" t="s">
        <v>6</v>
      </c>
      <c r="G150" s="95" t="s">
        <v>187</v>
      </c>
      <c r="H150" s="93"/>
      <c r="I150" s="96"/>
      <c r="J150" s="49"/>
    </row>
    <row r="151" spans="1:10" ht="30" customHeight="1">
      <c r="A151" s="53">
        <v>4</v>
      </c>
      <c r="B151" s="86" t="s">
        <v>175</v>
      </c>
      <c r="C151" s="50">
        <f>SUM(C152:C154)</f>
        <v>13</v>
      </c>
      <c r="D151" s="50"/>
      <c r="E151" s="98"/>
      <c r="F151" s="78"/>
      <c r="G151" s="50"/>
      <c r="H151" s="78"/>
      <c r="I151" s="99"/>
      <c r="J151" s="49"/>
    </row>
    <row r="152" spans="1:10" ht="42.75" customHeight="1">
      <c r="A152" s="34">
        <v>1</v>
      </c>
      <c r="B152" s="39" t="s">
        <v>176</v>
      </c>
      <c r="C152" s="29">
        <v>7</v>
      </c>
      <c r="D152" s="19" t="s">
        <v>188</v>
      </c>
      <c r="E152" s="19" t="s">
        <v>189</v>
      </c>
      <c r="F152" s="19" t="s">
        <v>43</v>
      </c>
      <c r="G152" s="19" t="s">
        <v>190</v>
      </c>
      <c r="H152" s="19"/>
      <c r="I152" s="44"/>
      <c r="J152" s="49"/>
    </row>
    <row r="153" spans="1:10" ht="42.75" customHeight="1">
      <c r="A153" s="34">
        <v>2</v>
      </c>
      <c r="B153" s="39" t="s">
        <v>177</v>
      </c>
      <c r="C153" s="29">
        <v>5</v>
      </c>
      <c r="D153" s="19" t="s">
        <v>188</v>
      </c>
      <c r="E153" s="19" t="s">
        <v>189</v>
      </c>
      <c r="F153" s="19" t="s">
        <v>43</v>
      </c>
      <c r="G153" s="19" t="s">
        <v>190</v>
      </c>
      <c r="H153" s="19"/>
      <c r="I153" s="44"/>
      <c r="J153" s="49"/>
    </row>
    <row r="154" spans="1:10" ht="42.75" customHeight="1">
      <c r="A154" s="34">
        <v>3</v>
      </c>
      <c r="B154" s="39" t="s">
        <v>178</v>
      </c>
      <c r="C154" s="29">
        <v>1</v>
      </c>
      <c r="D154" s="19" t="s">
        <v>188</v>
      </c>
      <c r="E154" s="19" t="s">
        <v>189</v>
      </c>
      <c r="F154" s="19" t="s">
        <v>43</v>
      </c>
      <c r="G154" s="19" t="s">
        <v>190</v>
      </c>
      <c r="H154" s="19"/>
      <c r="I154" s="44"/>
      <c r="J154" s="49"/>
    </row>
    <row r="155" spans="1:10" ht="31.5">
      <c r="A155" s="20" t="s">
        <v>179</v>
      </c>
      <c r="B155" s="22" t="s">
        <v>54</v>
      </c>
      <c r="C155" s="23">
        <f>SUM(C156:C157)</f>
        <v>6</v>
      </c>
      <c r="D155" s="20"/>
      <c r="E155" s="20"/>
      <c r="F155" s="32"/>
      <c r="G155" s="32"/>
      <c r="H155" s="32"/>
      <c r="I155" s="32"/>
      <c r="J155" s="49"/>
    </row>
    <row r="156" spans="1:10" ht="30.75" customHeight="1">
      <c r="A156" s="19">
        <v>1</v>
      </c>
      <c r="B156" s="38"/>
      <c r="C156" s="37">
        <v>5</v>
      </c>
      <c r="D156" s="19" t="s">
        <v>111</v>
      </c>
      <c r="E156" s="56" t="s">
        <v>114</v>
      </c>
      <c r="F156" s="44" t="s">
        <v>6</v>
      </c>
      <c r="G156" s="44" t="s">
        <v>191</v>
      </c>
      <c r="H156" s="19"/>
      <c r="I156" s="44"/>
      <c r="J156" s="49"/>
    </row>
    <row r="157" spans="1:10" ht="35.25" customHeight="1">
      <c r="A157" s="19">
        <v>2</v>
      </c>
      <c r="B157" s="38"/>
      <c r="C157" s="37">
        <v>1</v>
      </c>
      <c r="D157" s="19" t="s">
        <v>112</v>
      </c>
      <c r="E157" s="19" t="s">
        <v>113</v>
      </c>
      <c r="F157" s="44" t="s">
        <v>6</v>
      </c>
      <c r="G157" s="44" t="s">
        <v>55</v>
      </c>
      <c r="H157" s="19" t="s">
        <v>84</v>
      </c>
      <c r="I157" s="44" t="s">
        <v>57</v>
      </c>
      <c r="J157" s="49"/>
    </row>
  </sheetData>
  <sheetProtection selectLockedCells="1"/>
  <mergeCells count="11">
    <mergeCell ref="D8:D9"/>
    <mergeCell ref="A1:D1"/>
    <mergeCell ref="A2:D2"/>
    <mergeCell ref="E8:E9"/>
    <mergeCell ref="C8:C9"/>
    <mergeCell ref="J8:J9"/>
    <mergeCell ref="F8:I8"/>
    <mergeCell ref="A4:J4"/>
    <mergeCell ref="A5:J5"/>
    <mergeCell ref="A8:A9"/>
    <mergeCell ref="B8:B9"/>
  </mergeCells>
  <printOptions horizontalCentered="1"/>
  <pageMargins left="0.1968503937007874" right="0.1968503937007874" top="0.3937007874015748" bottom="0.1968503937007874" header="0.1968503937007874" footer="0.07874015748031496"/>
  <pageSetup horizontalDpi="600" verticalDpi="600" orientation="landscape" paperSize="9" scale="89" r:id="rId2"/>
  <headerFooter alignWithMargins="0">
    <oddHeader>&amp;R
</oddHeader>
    <oddFooter>&amp;C&amp;8
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</dc:creator>
  <cp:keywords/>
  <dc:description/>
  <cp:lastModifiedBy>Windows User</cp:lastModifiedBy>
  <cp:lastPrinted>2022-06-30T01:42:44Z</cp:lastPrinted>
  <dcterms:created xsi:type="dcterms:W3CDTF">2011-05-10T01:06:35Z</dcterms:created>
  <dcterms:modified xsi:type="dcterms:W3CDTF">2022-07-05T01:33:36Z</dcterms:modified>
  <cp:category/>
  <cp:version/>
  <cp:contentType/>
  <cp:contentStatus/>
</cp:coreProperties>
</file>