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YEN TAM EM\Desktop\CV gui huyen ky cam ket TT17.2018\7. Gom 3 lvuc theo 5-6\5.PT\"/>
    </mc:Choice>
  </mc:AlternateContent>
  <bookViews>
    <workbookView xWindow="240" yWindow="60" windowWidth="20115" windowHeight="8010" tabRatio="625"/>
  </bookViews>
  <sheets>
    <sheet name="ds_ts_1,11,2018_aoham" sheetId="1" r:id="rId1"/>
    <sheet name="dm_dn" sheetId="15" state="hidden" r:id="rId2"/>
    <sheet name="dm_ts" sheetId="14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5" i="1" l="1"/>
  <c r="E5" i="1"/>
  <c r="G5" i="1"/>
  <c r="H5" i="1" s="1"/>
  <c r="K5" i="1"/>
  <c r="Q5" i="1"/>
  <c r="AA5" i="1"/>
  <c r="B6" i="1"/>
  <c r="E6" i="1"/>
  <c r="G6" i="1"/>
  <c r="H6" i="1" s="1"/>
  <c r="K6" i="1"/>
  <c r="Q6" i="1"/>
  <c r="AA6" i="1"/>
  <c r="B7" i="1"/>
  <c r="E7" i="1"/>
  <c r="G7" i="1"/>
  <c r="H7" i="1" s="1"/>
  <c r="K7" i="1"/>
  <c r="Q7" i="1"/>
  <c r="AA7" i="1"/>
  <c r="B8" i="1"/>
  <c r="E8" i="1"/>
  <c r="G8" i="1"/>
  <c r="H8" i="1" s="1"/>
  <c r="K8" i="1"/>
  <c r="Q8" i="1"/>
  <c r="AA8" i="1"/>
  <c r="B9" i="1"/>
  <c r="E9" i="1"/>
  <c r="G9" i="1"/>
  <c r="H9" i="1" s="1"/>
  <c r="K9" i="1"/>
  <c r="Q9" i="1"/>
  <c r="AA9" i="1"/>
  <c r="B10" i="1"/>
  <c r="E10" i="1"/>
  <c r="G10" i="1"/>
  <c r="H10" i="1" s="1"/>
  <c r="K10" i="1"/>
  <c r="Q10" i="1"/>
  <c r="AA10" i="1"/>
  <c r="B11" i="1"/>
  <c r="E11" i="1"/>
  <c r="G11" i="1"/>
  <c r="H11" i="1" s="1"/>
  <c r="K11" i="1"/>
  <c r="Q11" i="1"/>
  <c r="AA11" i="1"/>
  <c r="B12" i="1"/>
  <c r="E12" i="1"/>
  <c r="G12" i="1"/>
  <c r="H12" i="1" s="1"/>
  <c r="K12" i="1"/>
  <c r="Q12" i="1"/>
  <c r="AA12" i="1"/>
  <c r="B13" i="1"/>
  <c r="E13" i="1"/>
  <c r="G13" i="1"/>
  <c r="H13" i="1" s="1"/>
  <c r="K13" i="1"/>
  <c r="Q13" i="1"/>
  <c r="AA13" i="1"/>
  <c r="AA14" i="1" l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</calcChain>
</file>

<file path=xl/sharedStrings.xml><?xml version="1.0" encoding="utf-8"?>
<sst xmlns="http://schemas.openxmlformats.org/spreadsheetml/2006/main" count="1291" uniqueCount="654">
  <si>
    <t>Mã 
huyện</t>
  </si>
  <si>
    <t>Mã
 xã</t>
  </si>
  <si>
    <t>Mã
 ấp</t>
  </si>
  <si>
    <t>ma_ts01</t>
  </si>
  <si>
    <t>dt_01</t>
  </si>
  <si>
    <t>ptn_01</t>
  </si>
  <si>
    <t>tccl_01</t>
  </si>
  <si>
    <t>dt_gc01</t>
  </si>
  <si>
    <t>dn_gc01</t>
  </si>
  <si>
    <t>sl_cg01</t>
  </si>
  <si>
    <t>cp_cg01</t>
  </si>
  <si>
    <t>kc_đn01</t>
  </si>
  <si>
    <t>tg_tn01</t>
  </si>
  <si>
    <t>tg_th01</t>
  </si>
  <si>
    <t>sl_th01</t>
  </si>
  <si>
    <t>mụcđ_nc01</t>
  </si>
  <si>
    <t>nguyễn văn nghiệp</t>
  </si>
  <si>
    <t>nguyễn thanh tùng</t>
  </si>
  <si>
    <t>trần văn trung</t>
  </si>
  <si>
    <t>nguyễn văn trường</t>
  </si>
  <si>
    <t>lê văn thanh</t>
  </si>
  <si>
    <t>nguyễn văn thông</t>
  </si>
  <si>
    <t xml:space="preserve">trần văn hoàng </t>
  </si>
  <si>
    <t>nguyễn văn nguyên</t>
  </si>
  <si>
    <t>lê văn bé</t>
  </si>
  <si>
    <t>nguyễn văn sang</t>
  </si>
  <si>
    <t>nguyễn văn dũng</t>
  </si>
  <si>
    <t>nguyễn văn cường</t>
  </si>
  <si>
    <t>nguyễn văn lợi</t>
  </si>
  <si>
    <t>lê văn hải</t>
  </si>
  <si>
    <t>trần văn dũng</t>
  </si>
  <si>
    <t xml:space="preserve">nguyễn văn hoàng </t>
  </si>
  <si>
    <t>nguyễn văn tuấn</t>
  </si>
  <si>
    <t>nguyễn văn hồng</t>
  </si>
  <si>
    <t>nguyễn phú cường</t>
  </si>
  <si>
    <t>nguyễn thanh phong</t>
  </si>
  <si>
    <t>nguyễn văn tâm</t>
  </si>
  <si>
    <t>lê văn rô</t>
  </si>
  <si>
    <t>lê trung nghĩa</t>
  </si>
  <si>
    <t>trần văn hùng</t>
  </si>
  <si>
    <t>nguyễn văn hưởng</t>
  </si>
  <si>
    <t>nguyễn thanh bình</t>
  </si>
  <si>
    <t>lê văn sơn</t>
  </si>
  <si>
    <t xml:space="preserve">lê văn phước </t>
  </si>
  <si>
    <t>lê văn hùng</t>
  </si>
  <si>
    <t>huỳnh văn dũng</t>
  </si>
  <si>
    <t>bùi văn tâm</t>
  </si>
  <si>
    <t>nguyễn văn nhàn</t>
  </si>
  <si>
    <t>nguyễn văn thảo</t>
  </si>
  <si>
    <t>nguyễn văn bén</t>
  </si>
  <si>
    <t>trần văn lâm</t>
  </si>
  <si>
    <t>phan văn tâm</t>
  </si>
  <si>
    <t>nguyễn văn sơn</t>
  </si>
  <si>
    <t xml:space="preserve">bùi văn phước </t>
  </si>
  <si>
    <t>trần văn hải</t>
  </si>
  <si>
    <t>trần thanh sang</t>
  </si>
  <si>
    <t>nguyễn văn huy</t>
  </si>
  <si>
    <t>nguyễn văn bé</t>
  </si>
  <si>
    <t xml:space="preserve">lê văn hoàng </t>
  </si>
  <si>
    <t>lương bá chánh</t>
  </si>
  <si>
    <t>lê minh thêm</t>
  </si>
  <si>
    <t>trần văn nga</t>
  </si>
  <si>
    <t>nguyễn thiện dũng</t>
  </si>
  <si>
    <t>nguyễn văn hữu</t>
  </si>
  <si>
    <t>trần hữu trang</t>
  </si>
  <si>
    <t>ngô thanh vân</t>
  </si>
  <si>
    <t>tô duy lý</t>
  </si>
  <si>
    <t>lưu kim điền</t>
  </si>
  <si>
    <t>trần thanh hải</t>
  </si>
  <si>
    <t>phan văn mới</t>
  </si>
  <si>
    <t>nguyễn văn dẽo</t>
  </si>
  <si>
    <t>phan hữu thạnh</t>
  </si>
  <si>
    <t>lê thị xê</t>
  </si>
  <si>
    <t>nguyễn thị thon</t>
  </si>
  <si>
    <t>lê văn liệt</t>
  </si>
  <si>
    <t>nguyễn văn mười</t>
  </si>
  <si>
    <t>nguyễn hữu nguyên</t>
  </si>
  <si>
    <t>nguyễn văn chính</t>
  </si>
  <si>
    <t>nguyễn thành trung</t>
  </si>
  <si>
    <t>dương văn ngân</t>
  </si>
  <si>
    <t>phan thành lộc</t>
  </si>
  <si>
    <t>nguyễn văn thiện</t>
  </si>
  <si>
    <t>phan văn duy</t>
  </si>
  <si>
    <t>mạc văn đực</t>
  </si>
  <si>
    <t>nguyễn văn không</t>
  </si>
  <si>
    <t>nguyễn văn phòng</t>
  </si>
  <si>
    <t>lê văn lận</t>
  </si>
  <si>
    <t>đỗ văn ngời</t>
  </si>
  <si>
    <t>nguyễn thị ơi</t>
  </si>
  <si>
    <t>phạm thiện dũng</t>
  </si>
  <si>
    <t>nguyễn văn hân</t>
  </si>
  <si>
    <t>võ minh tân</t>
  </si>
  <si>
    <t>võ bạch đằng</t>
  </si>
  <si>
    <t>trần văn trà</t>
  </si>
  <si>
    <t>phạm văn lương</t>
  </si>
  <si>
    <t>nguyễn văn đời</t>
  </si>
  <si>
    <t>phan văn sự</t>
  </si>
  <si>
    <t>ngô văn trường</t>
  </si>
  <si>
    <t>nguyễn thanh tuyền</t>
  </si>
  <si>
    <t>nguyễn khoa nam</t>
  </si>
  <si>
    <t>phạm văn lợi</t>
  </si>
  <si>
    <t>hồ hoàng diệu</t>
  </si>
  <si>
    <t>nguyễn thị kim loan</t>
  </si>
  <si>
    <t>nguyễn kỳ trường</t>
  </si>
  <si>
    <t>trương văn xiêm</t>
  </si>
  <si>
    <t>trần văn phong</t>
  </si>
  <si>
    <t>lê hoài vũ</t>
  </si>
  <si>
    <t>lê văn ron</t>
  </si>
  <si>
    <t xml:space="preserve">nguyễn văn quốc </t>
  </si>
  <si>
    <t>trương quãng săng</t>
  </si>
  <si>
    <t>nguyễn văn đực</t>
  </si>
  <si>
    <t>trần văn huynh</t>
  </si>
  <si>
    <t>nguyễn huế nương</t>
  </si>
  <si>
    <t>đỗ thành thân</t>
  </si>
  <si>
    <t>lâm văn chính</t>
  </si>
  <si>
    <t>nguyễn văn dữa</t>
  </si>
  <si>
    <t>bùi công quí</t>
  </si>
  <si>
    <t>tiêu bảo chí</t>
  </si>
  <si>
    <t>lâm thành pha</t>
  </si>
  <si>
    <t>lê văn lý</t>
  </si>
  <si>
    <t>trần văn có</t>
  </si>
  <si>
    <t>võ văn dứt</t>
  </si>
  <si>
    <t>thái văn khi</t>
  </si>
  <si>
    <t>phan văn thiệp</t>
  </si>
  <si>
    <t>nguyễn minh đức</t>
  </si>
  <si>
    <t>phan văn nhôm</t>
  </si>
  <si>
    <t>nguyễn văn sườn</t>
  </si>
  <si>
    <t>lâm thành lũy</t>
  </si>
  <si>
    <t>nguyễn văn hên</t>
  </si>
  <si>
    <t>huỳnh văn hải</t>
  </si>
  <si>
    <t>bùi tấn đức</t>
  </si>
  <si>
    <t>bùi văn tạo</t>
  </si>
  <si>
    <t>kha văn khếnh</t>
  </si>
  <si>
    <t>cao hữu lợi</t>
  </si>
  <si>
    <t>phan văn chiến</t>
  </si>
  <si>
    <t xml:space="preserve">hà văn hoàng </t>
  </si>
  <si>
    <t>nguyễn anh bằng</t>
  </si>
  <si>
    <t>thái văn khôn</t>
  </si>
  <si>
    <t>nguyễn tuấn phong</t>
  </si>
  <si>
    <t>trần thúc lịnh</t>
  </si>
  <si>
    <t>nguyễn văn hòn</t>
  </si>
  <si>
    <t>trần thị mỹ</t>
  </si>
  <si>
    <t>lê văn tâm</t>
  </si>
  <si>
    <t>bùi văn tám</t>
  </si>
  <si>
    <t>bùi thị ba</t>
  </si>
  <si>
    <t>đỗ hồng dậu</t>
  </si>
  <si>
    <t>lê văn pháp</t>
  </si>
  <si>
    <t>đỗ thành lưu</t>
  </si>
  <si>
    <t>lê văn hồng</t>
  </si>
  <si>
    <t>bùi thị hai</t>
  </si>
  <si>
    <t>trần thị hoài thanh</t>
  </si>
  <si>
    <t>phạm trần trung thành</t>
  </si>
  <si>
    <t>đỗ văn tặng</t>
  </si>
  <si>
    <t>trần hữu nhân</t>
  </si>
  <si>
    <t>trần văn nhẫn</t>
  </si>
  <si>
    <t>võ minh luân</t>
  </si>
  <si>
    <t>nguyễn văn thống</t>
  </si>
  <si>
    <t>nguyễn văn kết</t>
  </si>
  <si>
    <t xml:space="preserve">nguyễn văn phương </t>
  </si>
  <si>
    <t>lý khánh hồng</t>
  </si>
  <si>
    <t>phạm văn thấy</t>
  </si>
  <si>
    <t>lê thanh tùng</t>
  </si>
  <si>
    <t>nguyễn anh tài</t>
  </si>
  <si>
    <t>nguyễn thị thảo</t>
  </si>
  <si>
    <t>đinh thiện căn</t>
  </si>
  <si>
    <t>nguyễn văn khoa</t>
  </si>
  <si>
    <t>nguyễn thanh hiền</t>
  </si>
  <si>
    <t>huỳnh văn đát</t>
  </si>
  <si>
    <t>huỳnh thanh sơn</t>
  </si>
  <si>
    <t>bùi văn bé</t>
  </si>
  <si>
    <t>nguyễn văn danh</t>
  </si>
  <si>
    <t>nguyễn xuân lâm</t>
  </si>
  <si>
    <t>đỗ trung trạch</t>
  </si>
  <si>
    <t>lạc hồng anh</t>
  </si>
  <si>
    <t>lạc hồng thắng</t>
  </si>
  <si>
    <t>trịnh thị thịnh</t>
  </si>
  <si>
    <t>bùi văn mỏng</t>
  </si>
  <si>
    <t>lê thanh giàu</t>
  </si>
  <si>
    <t>nguyễn văn tao</t>
  </si>
  <si>
    <t>nguyễn thanh toàn</t>
  </si>
  <si>
    <t>lâm dũng tý</t>
  </si>
  <si>
    <t>lâm thành trí</t>
  </si>
  <si>
    <t>nguyễn văn đựng</t>
  </si>
  <si>
    <t>nguyễn thành thật</t>
  </si>
  <si>
    <t>phạm văn bồng</t>
  </si>
  <si>
    <t>hồ văn bữu</t>
  </si>
  <si>
    <t>văn minh khoa</t>
  </si>
  <si>
    <t>lê văn nhãn</t>
  </si>
  <si>
    <t>nguyễn văn võ</t>
  </si>
  <si>
    <t>bùi thanh mỹ</t>
  </si>
  <si>
    <t>bùi văn bưởi</t>
  </si>
  <si>
    <t>bùi công tạo</t>
  </si>
  <si>
    <t>đào văn kiệt</t>
  </si>
  <si>
    <t>nguyễn thành quang</t>
  </si>
  <si>
    <t>nguyễn văn trợ</t>
  </si>
  <si>
    <t>nguyễn văn chuôl</t>
  </si>
  <si>
    <t>nguyễn minh triết</t>
  </si>
  <si>
    <t>võ văn hoai</t>
  </si>
  <si>
    <t>võ văn đô</t>
  </si>
  <si>
    <t>huỳnh ngọc đỉnh</t>
  </si>
  <si>
    <t>nguyễn văn tích</t>
  </si>
  <si>
    <t>nguyễn tấn lập</t>
  </si>
  <si>
    <t>dương văn thọ</t>
  </si>
  <si>
    <t>lê văn so</t>
  </si>
  <si>
    <t>phạm văn á</t>
  </si>
  <si>
    <t>võ minh tiếm</t>
  </si>
  <si>
    <t>dương văn lành</t>
  </si>
  <si>
    <t>nguyễn ngọc quí</t>
  </si>
  <si>
    <t>dương bích thạch</t>
  </si>
  <si>
    <t>trần quốc tín</t>
  </si>
  <si>
    <t>huỳnh thanh tùng</t>
  </si>
  <si>
    <t>huỳnh văn na</t>
  </si>
  <si>
    <t>phan công minh</t>
  </si>
  <si>
    <t>nguyễn văn cọ</t>
  </si>
  <si>
    <t>trần văn a</t>
  </si>
  <si>
    <t>thái văn em</t>
  </si>
  <si>
    <t>đặng văn mộng</t>
  </si>
  <si>
    <t>đặng minh tâm</t>
  </si>
  <si>
    <t>lý hồng lâm</t>
  </si>
  <si>
    <t>phạm thành tâm</t>
  </si>
  <si>
    <t>phạm thanh hồng</t>
  </si>
  <si>
    <t>nguyễn văn đém</t>
  </si>
  <si>
    <t>nguyễn văn vui</t>
  </si>
  <si>
    <t>võ văn chiến</t>
  </si>
  <si>
    <t>nguyễn thanh tâm</t>
  </si>
  <si>
    <t>nguyễn phước lợi</t>
  </si>
  <si>
    <t>lê văn ken</t>
  </si>
  <si>
    <t>tăng kim chen</t>
  </si>
  <si>
    <t>võ thanh quang</t>
  </si>
  <si>
    <t>hồ văn chiến</t>
  </si>
  <si>
    <t>đỗ chí trung</t>
  </si>
  <si>
    <t xml:space="preserve">nguyễn hữu phước </t>
  </si>
  <si>
    <t>bùi thế vinh</t>
  </si>
  <si>
    <t>bùi thanh tùng</t>
  </si>
  <si>
    <t>đặng hồng vũ</t>
  </si>
  <si>
    <t>mai hiền nhân</t>
  </si>
  <si>
    <t>nguyễn hiền nhân</t>
  </si>
  <si>
    <t>ngô thị loan</t>
  </si>
  <si>
    <t>nguyễn thanh sang</t>
  </si>
  <si>
    <t>nguyễn quốc hùng</t>
  </si>
  <si>
    <t>lê thanh phong</t>
  </si>
  <si>
    <t>nguyễn văn chắc</t>
  </si>
  <si>
    <t>lê văn mal</t>
  </si>
  <si>
    <t>nguyễn văn diện</t>
  </si>
  <si>
    <t>trần phi long</t>
  </si>
  <si>
    <t>nguyễn văn tường</t>
  </si>
  <si>
    <t>võ kim ngọc</t>
  </si>
  <si>
    <t>nguyễn thị vui</t>
  </si>
  <si>
    <t>võ thanh hai</t>
  </si>
  <si>
    <t xml:space="preserve">trần hồng phước </t>
  </si>
  <si>
    <t>trần văn sên</t>
  </si>
  <si>
    <t>trần thanh phong</t>
  </si>
  <si>
    <t>lê ngọc ẩn</t>
  </si>
  <si>
    <t>nguyễn minh hải</t>
  </si>
  <si>
    <t>nguyễn minh sơn</t>
  </si>
  <si>
    <t>đỗ ngọc ảnh</t>
  </si>
  <si>
    <t>nguyễn văn đức</t>
  </si>
  <si>
    <t>quách văn hưởng</t>
  </si>
  <si>
    <t>lê văn bổn</t>
  </si>
  <si>
    <t>dương văn đức</t>
  </si>
  <si>
    <t>trần văn chơ</t>
  </si>
  <si>
    <t>lê văn cần</t>
  </si>
  <si>
    <t>nguyễn văn thua</t>
  </si>
  <si>
    <t>nguyễn hồng danh</t>
  </si>
  <si>
    <t>nguyễn văn bảy</t>
  </si>
  <si>
    <t>nguyễn hồng tông</t>
  </si>
  <si>
    <t>võ thị cẩm liễu</t>
  </si>
  <si>
    <t>nguyễn văn việt</t>
  </si>
  <si>
    <t>lý văn lai</t>
  </si>
  <si>
    <t>hà tấn hùng</t>
  </si>
  <si>
    <t>hồ thái thuận</t>
  </si>
  <si>
    <t>phạm văn cầu</t>
  </si>
  <si>
    <t>trương văn đúng</t>
  </si>
  <si>
    <t>nguyễn mạnh hùng</t>
  </si>
  <si>
    <t>võ văn nghĩa</t>
  </si>
  <si>
    <t>nguyễn văn dứt</t>
  </si>
  <si>
    <t>lê thị hiền</t>
  </si>
  <si>
    <t>dđặng văn sơn</t>
  </si>
  <si>
    <t>hồ văn na</t>
  </si>
  <si>
    <t>hồ văn phường</t>
  </si>
  <si>
    <t>nguyễn văn thu</t>
  </si>
  <si>
    <t>phạm hữu hạnh</t>
  </si>
  <si>
    <t>trần thanh xuân</t>
  </si>
  <si>
    <t>trần văn thao</t>
  </si>
  <si>
    <t>trần văn tiết</t>
  </si>
  <si>
    <t>hồ văn nhiều</t>
  </si>
  <si>
    <t>lê văn hòa</t>
  </si>
  <si>
    <t>ngô văn lợi</t>
  </si>
  <si>
    <t>lê văn phát</t>
  </si>
  <si>
    <t>nguyễn văn út</t>
  </si>
  <si>
    <t>nguyễn thanh bằng</t>
  </si>
  <si>
    <t>trần thanh nghệ</t>
  </si>
  <si>
    <t>trần phước thiện</t>
  </si>
  <si>
    <t>lê văn diên</t>
  </si>
  <si>
    <t>hà văn dưa</t>
  </si>
  <si>
    <t>thái hòa lới</t>
  </si>
  <si>
    <t>trần thị bích tuyền</t>
  </si>
  <si>
    <t>nguyễn thị hòa</t>
  </si>
  <si>
    <t>nguyễn minh công</t>
  </si>
  <si>
    <t>nguyễn văn đỉnh</t>
  </si>
  <si>
    <t>hồ văn bao</t>
  </si>
  <si>
    <t>hồ ngọc lợi</t>
  </si>
  <si>
    <t>hồ phú lịch</t>
  </si>
  <si>
    <t>trần văn lập</t>
  </si>
  <si>
    <t>trịnh văn tèo</t>
  </si>
  <si>
    <t>đinh công thành</t>
  </si>
  <si>
    <t>phạm văn tưng</t>
  </si>
  <si>
    <t>trần ngọc quí</t>
  </si>
  <si>
    <t>la văn hiếu</t>
  </si>
  <si>
    <t>dương văn thắm</t>
  </si>
  <si>
    <t>huỳnh văn khên</t>
  </si>
  <si>
    <t>phạm văn bước</t>
  </si>
  <si>
    <t>trương văn lợi</t>
  </si>
  <si>
    <t>lê văn phép</t>
  </si>
  <si>
    <t>trần văn tây</t>
  </si>
  <si>
    <t>đặng phước vĩnh</t>
  </si>
  <si>
    <t>huỳnh hữu nghĩa</t>
  </si>
  <si>
    <t>lý công oai</t>
  </si>
  <si>
    <t>phạm văn hạnh</t>
  </si>
  <si>
    <t>lê minh quang</t>
  </si>
  <si>
    <t>nguyễn trường thạnh</t>
  </si>
  <si>
    <t>la hoàng thân</t>
  </si>
  <si>
    <t>nguyễn văn tặng</t>
  </si>
  <si>
    <t>la thành ngoan</t>
  </si>
  <si>
    <t>nguyễn văn lô</t>
  </si>
  <si>
    <t>la bữu tài</t>
  </si>
  <si>
    <t xml:space="preserve">phạm văn liệt </t>
  </si>
  <si>
    <t>bùi văn làm</t>
  </si>
  <si>
    <t>la văn đực</t>
  </si>
  <si>
    <t>huỳnh văn bé tư</t>
  </si>
  <si>
    <t>la ngọc hiền</t>
  </si>
  <si>
    <t>quách văn nở</t>
  </si>
  <si>
    <t>quách văn dũng</t>
  </si>
  <si>
    <t>nguyễn văn chiến</t>
  </si>
  <si>
    <t>la văn dũng</t>
  </si>
  <si>
    <t>la phước trúc</t>
  </si>
  <si>
    <t>ngô văn đậu</t>
  </si>
  <si>
    <t xml:space="preserve">la văn hoàng </t>
  </si>
  <si>
    <t>nguyễn văn kê</t>
  </si>
  <si>
    <t>lê văn linh</t>
  </si>
  <si>
    <t>la văn cuốl</t>
  </si>
  <si>
    <t>lê văn bê</t>
  </si>
  <si>
    <t>lê phước thành</t>
  </si>
  <si>
    <t>phạm văn tắc</t>
  </si>
  <si>
    <t>nguyễn văn của</t>
  </si>
  <si>
    <t>nguyễn văn thanh</t>
  </si>
  <si>
    <t>đặng long hồ</t>
  </si>
  <si>
    <t>phạm văn bi</t>
  </si>
  <si>
    <t>chế văn nhất</t>
  </si>
  <si>
    <t>phạm văn tự</t>
  </si>
  <si>
    <t>đặng phú gường</t>
  </si>
  <si>
    <t xml:space="preserve">la văn phước </t>
  </si>
  <si>
    <t>phạm văn khá</t>
  </si>
  <si>
    <t>đinh văn sáng</t>
  </si>
  <si>
    <t>nguyễn văn phối</t>
  </si>
  <si>
    <t>la phước tài</t>
  </si>
  <si>
    <t>lý văn minh</t>
  </si>
  <si>
    <t>đặng văn lao</t>
  </si>
  <si>
    <t>trần văn thế</t>
  </si>
  <si>
    <t>trần văn đơn</t>
  </si>
  <si>
    <t>nguyễn văn de</t>
  </si>
  <si>
    <t>ngô văn hùng cường</t>
  </si>
  <si>
    <t>trương ngọc hưng</t>
  </si>
  <si>
    <t>ngô hồng thanh</t>
  </si>
  <si>
    <t>nguyễn văn lanh</t>
  </si>
  <si>
    <t>lý văn dồi</t>
  </si>
  <si>
    <t>phạm văn nỹ</t>
  </si>
  <si>
    <t>đặng ngọc hiện</t>
  </si>
  <si>
    <t>la văn hai</t>
  </si>
  <si>
    <t>la văn giàu</t>
  </si>
  <si>
    <t>la thị nga</t>
  </si>
  <si>
    <t xml:space="preserve">la văn ngọc </t>
  </si>
  <si>
    <t>võ hoài đông</t>
  </si>
  <si>
    <t>huỳnh văn hiện</t>
  </si>
  <si>
    <t>nguyễn văn thiệp</t>
  </si>
  <si>
    <t>đặng phước toàn</t>
  </si>
  <si>
    <t>phạm văn rô</t>
  </si>
  <si>
    <t>ngô văn cường em</t>
  </si>
  <si>
    <t>huỳnh văn lầy</t>
  </si>
  <si>
    <t>la văn hạp</t>
  </si>
  <si>
    <t>nguyễn văn cuôl</t>
  </si>
  <si>
    <t>phan văn tấn</t>
  </si>
  <si>
    <t>nguyễn lệ quyên</t>
  </si>
  <si>
    <t>nguyễn thái bình</t>
  </si>
  <si>
    <t>nguyễn văn hùng</t>
  </si>
  <si>
    <t>phạm văn phúc</t>
  </si>
  <si>
    <t>ngô văn đực</t>
  </si>
  <si>
    <t>ngô văn bình</t>
  </si>
  <si>
    <t>nguyễn văn như</t>
  </si>
  <si>
    <t>trần văn ninh</t>
  </si>
  <si>
    <t>lê văn nhi</t>
  </si>
  <si>
    <t>lê văn thành</t>
  </si>
  <si>
    <t>lê văn tuấn</t>
  </si>
  <si>
    <t>mai văn thứ</t>
  </si>
  <si>
    <t>huỳnh văn huyện</t>
  </si>
  <si>
    <t>nguyễn văn náo</t>
  </si>
  <si>
    <t>ngô văn đuông</t>
  </si>
  <si>
    <t>đinh văn đực</t>
  </si>
  <si>
    <t>ngô văn khanh</t>
  </si>
  <si>
    <t>ngô văn cuôi</t>
  </si>
  <si>
    <t>trương văn phụng</t>
  </si>
  <si>
    <t>phạm hồng khâm</t>
  </si>
  <si>
    <t>phạm văn phát</t>
  </si>
  <si>
    <t>lê văn quí</t>
  </si>
  <si>
    <t>ngô văn nhịn</t>
  </si>
  <si>
    <t>võ thanh tú</t>
  </si>
  <si>
    <t>phạm văn giàu</t>
  </si>
  <si>
    <t>võ văn nhật</t>
  </si>
  <si>
    <t>hồ văn giang</t>
  </si>
  <si>
    <t>nguyễn văn ổi</t>
  </si>
  <si>
    <t>nguyễn văn cảnh</t>
  </si>
  <si>
    <t>lê văn thạch</t>
  </si>
  <si>
    <t>bùi văn ngời</t>
  </si>
  <si>
    <t>lê văn bạc</t>
  </si>
  <si>
    <t>phạm văn tròn</t>
  </si>
  <si>
    <t>nguyễn thành được</t>
  </si>
  <si>
    <t>trần văn ây</t>
  </si>
  <si>
    <t>hà minh quang</t>
  </si>
  <si>
    <t>đinh văn luội</t>
  </si>
  <si>
    <t>nguyễn thị mài</t>
  </si>
  <si>
    <t>huỳnh văn sơn</t>
  </si>
  <si>
    <t>huỳnh tấn phát</t>
  </si>
  <si>
    <t>nguyễn văn tiến</t>
  </si>
  <si>
    <t>nguyễn thanh hải</t>
  </si>
  <si>
    <t>trần văn cơn</t>
  </si>
  <si>
    <t>võ hoàng tuấn</t>
  </si>
  <si>
    <t>lê văn bưởi</t>
  </si>
  <si>
    <t>huỳnh văn lo</t>
  </si>
  <si>
    <t>nguyễn văn ẩn</t>
  </si>
  <si>
    <t>nguyễn văn tạo</t>
  </si>
  <si>
    <t>nguyễn thành ca</t>
  </si>
  <si>
    <t>lê tấn thành</t>
  </si>
  <si>
    <t>lý văn thọ</t>
  </si>
  <si>
    <t>lê thị thúy</t>
  </si>
  <si>
    <t>phạm thành nhơn</t>
  </si>
  <si>
    <t>nguyễn thị mỹ dung</t>
  </si>
  <si>
    <t>nguyễn văn hậu</t>
  </si>
  <si>
    <t>lý văn phụng</t>
  </si>
  <si>
    <t>nguyễn văn xi</t>
  </si>
  <si>
    <t>trần văn thum</t>
  </si>
  <si>
    <t>lê văn há</t>
  </si>
  <si>
    <t>nguyễn minh hiền</t>
  </si>
  <si>
    <t>trần thị hưởng</t>
  </si>
  <si>
    <t>nguyễn phú trung</t>
  </si>
  <si>
    <t>hồ tấn lợi</t>
  </si>
  <si>
    <t>trần văn út</t>
  </si>
  <si>
    <t>nguyễn thiện an</t>
  </si>
  <si>
    <t>thái phước hưng</t>
  </si>
  <si>
    <t>nguyễn văn đầy</t>
  </si>
  <si>
    <t>võ thanh phong</t>
  </si>
  <si>
    <t>võ văn lạc</t>
  </si>
  <si>
    <t>trần văn xuân</t>
  </si>
  <si>
    <t>huỳnh thị loan</t>
  </si>
  <si>
    <t>nguyễn văn khởi</t>
  </si>
  <si>
    <t>võ văn sàng</t>
  </si>
  <si>
    <t>nguyễn thị cúc</t>
  </si>
  <si>
    <t>tống văn lộ</t>
  </si>
  <si>
    <t>phùng văn nghĩa</t>
  </si>
  <si>
    <t>nguyễn văn lâm</t>
  </si>
  <si>
    <t>nguyễn thị hằng</t>
  </si>
  <si>
    <t>phạm thị buộc</t>
  </si>
  <si>
    <t>nguyễn văn tuồng</t>
  </si>
  <si>
    <t>nguyễn văn xưởng</t>
  </si>
  <si>
    <t>huỳnh văn lành</t>
  </si>
  <si>
    <t>la văn tuấn</t>
  </si>
  <si>
    <t>huỳnh ngọc cơ</t>
  </si>
  <si>
    <t>nguyễn thanh điền</t>
  </si>
  <si>
    <t>đoàn văn kết</t>
  </si>
  <si>
    <t>hồ văn sơn (tấn)</t>
  </si>
  <si>
    <t>tống văn minh</t>
  </si>
  <si>
    <t>hồ văn liêm</t>
  </si>
  <si>
    <t>bùi ngọc tấn</t>
  </si>
  <si>
    <t>la văn đảo</t>
  </si>
  <si>
    <t>nguyễn thị thanh phượng</t>
  </si>
  <si>
    <t>ngô thị điệp</t>
  </si>
  <si>
    <t>đặng hoài dũng</t>
  </si>
  <si>
    <t>nguyễn văn hoài</t>
  </si>
  <si>
    <t>lâm văn phụng</t>
  </si>
  <si>
    <t>đỗ thị hồng</t>
  </si>
  <si>
    <t>nguyễn văn thuyền</t>
  </si>
  <si>
    <t>huỳnh thanh lâm</t>
  </si>
  <si>
    <t>huỳnh văn hiến</t>
  </si>
  <si>
    <t>trần văn thanh</t>
  </si>
  <si>
    <t>phan văn tây</t>
  </si>
  <si>
    <t>nguyễn văn rồi</t>
  </si>
  <si>
    <t>trần văn sượn</t>
  </si>
  <si>
    <t>bùi ngọc tuấn</t>
  </si>
  <si>
    <t>trần văn đức</t>
  </si>
  <si>
    <t>ngô văn nguyên</t>
  </si>
  <si>
    <t>lư phương quang</t>
  </si>
  <si>
    <t>huỳnh văn tới</t>
  </si>
  <si>
    <t>tống minh hùng</t>
  </si>
  <si>
    <t>cao văn mẩm</t>
  </si>
  <si>
    <t>nguyễn thanh hào</t>
  </si>
  <si>
    <t>nguyễn thị dung</t>
  </si>
  <si>
    <t>nguyễn ngọc mạnh</t>
  </si>
  <si>
    <t xml:space="preserve">nguyễn thiện thanh </t>
  </si>
  <si>
    <t>nguyễn ngọc sánh</t>
  </si>
  <si>
    <t>bùi văn tịch</t>
  </si>
  <si>
    <t>nguyễn văn thảo (chènh)</t>
  </si>
  <si>
    <t>lâm châu niên</t>
  </si>
  <si>
    <t>trần quang đức</t>
  </si>
  <si>
    <t>nguyễn thị thanh</t>
  </si>
  <si>
    <t>đinh sơn nhàn</t>
  </si>
  <si>
    <t>lâm tuyết trinh</t>
  </si>
  <si>
    <t>ngô quang đức</t>
  </si>
  <si>
    <t>dương hùng cường</t>
  </si>
  <si>
    <t>nguyễn hoài lâm</t>
  </si>
  <si>
    <t>nguyễn văn tùng</t>
  </si>
  <si>
    <t>bùi văn nghiệm</t>
  </si>
  <si>
    <t>trần văn giúp</t>
  </si>
  <si>
    <t>bùi văn dũng</t>
  </si>
  <si>
    <t>nguyễn thị nhã</t>
  </si>
  <si>
    <t>nguyễn văn chánh</t>
  </si>
  <si>
    <t>đặng thanh thoản</t>
  </si>
  <si>
    <t>ngô tường vân</t>
  </si>
  <si>
    <t>nguyễn thị điểm</t>
  </si>
  <si>
    <t>trần hữu đẳng</t>
  </si>
  <si>
    <t>phan thị châu</t>
  </si>
  <si>
    <t>trần hữu hiền</t>
  </si>
  <si>
    <t>nguyễn thị bạch yến</t>
  </si>
  <si>
    <t>trần văn đục</t>
  </si>
  <si>
    <t>trương văn hùng</t>
  </si>
  <si>
    <t>nguyễn văn tùa</t>
  </si>
  <si>
    <t>trần văn lùng</t>
  </si>
  <si>
    <t>ngô học ẩn</t>
  </si>
  <si>
    <t>lê văn hào</t>
  </si>
  <si>
    <t>lê thanh liêm</t>
  </si>
  <si>
    <t>dương quốc thống</t>
  </si>
  <si>
    <t>dương văn mẫm</t>
  </si>
  <si>
    <t>phạm thanh bình</t>
  </si>
  <si>
    <t>nguyễn phù điển</t>
  </si>
  <si>
    <t>thái văn nghề</t>
  </si>
  <si>
    <t>trần thanh hiền</t>
  </si>
  <si>
    <t>phan văn thuộc</t>
  </si>
  <si>
    <t>phan văn ngời</t>
  </si>
  <si>
    <t>phan văn chưng</t>
  </si>
  <si>
    <t>phan văn sĩ</t>
  </si>
  <si>
    <t>phạm thành tấn</t>
  </si>
  <si>
    <t>thái hữu tình</t>
  </si>
  <si>
    <t>lê thị đương</t>
  </si>
  <si>
    <t>châu trí nguyện</t>
  </si>
  <si>
    <t>phạm văn hậu</t>
  </si>
  <si>
    <t>lê thế hiệu</t>
  </si>
  <si>
    <t xml:space="preserve">nguyễn minh phương </t>
  </si>
  <si>
    <t>trần văn nành</t>
  </si>
  <si>
    <t>thái hồng cường</t>
  </si>
  <si>
    <t>thái văn phát</t>
  </si>
  <si>
    <t>thái bình an</t>
  </si>
  <si>
    <t>phan văn lập</t>
  </si>
  <si>
    <t>phan văn út</t>
  </si>
  <si>
    <t>nguyễn thị ngân</t>
  </si>
  <si>
    <t>trần văn thọ</t>
  </si>
  <si>
    <t>nguyễn văn triều</t>
  </si>
  <si>
    <t>nguyễn văn phê</t>
  </si>
  <si>
    <t>trương phú cường</t>
  </si>
  <si>
    <t>nguyễn văn bùi</t>
  </si>
  <si>
    <t>huỳnh công tạo</t>
  </si>
  <si>
    <t>thân tấn mỹ</t>
  </si>
  <si>
    <t>nguyễn văn tèo</t>
  </si>
  <si>
    <t>ngô văn hiện</t>
  </si>
  <si>
    <t>lê văn lời</t>
  </si>
  <si>
    <t>lâm văn thẳng</t>
  </si>
  <si>
    <t>nguyễn văn mô</t>
  </si>
  <si>
    <t>lê văn lợi</t>
  </si>
  <si>
    <t>nguyễn quốc việt</t>
  </si>
  <si>
    <t>văng tiến hòa</t>
  </si>
  <si>
    <t>ngô hoài sen</t>
  </si>
  <si>
    <t>phan văn ngơi</t>
  </si>
  <si>
    <t>lê văn thuận</t>
  </si>
  <si>
    <t>lê văn phi</t>
  </si>
  <si>
    <t>phạm thành biển</t>
  </si>
  <si>
    <t>đặng văn chiển</t>
  </si>
  <si>
    <t>võ văn bòn</t>
  </si>
  <si>
    <t>đặng văn thàng</t>
  </si>
  <si>
    <t>đặng thiện sĩ</t>
  </si>
  <si>
    <t>trần ức tường</t>
  </si>
  <si>
    <t>hà văn hồ</t>
  </si>
  <si>
    <t>nguyễn minh ngãi</t>
  </si>
  <si>
    <t>nguyễn văn luân</t>
  </si>
  <si>
    <t>lê văn dình</t>
  </si>
  <si>
    <t>Họ tên chủ cơ sở</t>
  </si>
  <si>
    <t>Mã số thuế</t>
  </si>
  <si>
    <t xml:space="preserve">Tên doanh nghiệp </t>
  </si>
  <si>
    <t>Cty CP XNK Thuỷ sản An Giang (AGIFISH)</t>
  </si>
  <si>
    <t>Cty CP XNK nông sản An Giang (AFIEX)</t>
  </si>
  <si>
    <t>Cty TNHH MTV XNK TTS Đông Á</t>
  </si>
  <si>
    <t>Cty CP Nam Việt</t>
  </si>
  <si>
    <t>Cty CP Thuỷ sản NTSF</t>
  </si>
  <si>
    <t xml:space="preserve">Cty CP thuỷ sản Cửu Long </t>
  </si>
  <si>
    <t xml:space="preserve">HTX Thuỷ sản Chợ Mới </t>
  </si>
  <si>
    <t>Cty TNHH MTV NTTS An Giang - Bình An</t>
  </si>
  <si>
    <t xml:space="preserve">Cty CP XNK An  Mỹ </t>
  </si>
  <si>
    <t>Cty TNHH SX - TM - DV Thuận An</t>
  </si>
  <si>
    <t xml:space="preserve">Cty Thuỷ sản Trường Giang </t>
  </si>
  <si>
    <t>Cty TNHH Phú Hưng</t>
  </si>
  <si>
    <t>Công ty cổ phần Vĩnh Hoàn</t>
  </si>
  <si>
    <t>Công ty cổ phần NTACO</t>
  </si>
  <si>
    <t>Công ty cổ phần Hiệp Thanh</t>
  </si>
  <si>
    <t>0303141296</t>
  </si>
  <si>
    <t>Công ty cổ phần IDI (Sao Mai)</t>
  </si>
  <si>
    <t>Công ty Tiệp Phát</t>
  </si>
  <si>
    <t>Công ty XNK Tân Việt</t>
  </si>
  <si>
    <t>Công ty Tây Ninh</t>
  </si>
  <si>
    <t>Công ty Tân Hiệp Phát</t>
  </si>
  <si>
    <t>Công ty CP Hùng Vương</t>
  </si>
  <si>
    <t>Mã</t>
  </si>
  <si>
    <t>Tên thuỷ sản</t>
  </si>
  <si>
    <t>Cá tra</t>
  </si>
  <si>
    <t>cá basa</t>
  </si>
  <si>
    <t>Cá lóc</t>
  </si>
  <si>
    <t>Cá rô phi</t>
  </si>
  <si>
    <t>Cá điều hồng</t>
  </si>
  <si>
    <t>Cá trê</t>
  </si>
  <si>
    <t>Cá he, mè vinh</t>
  </si>
  <si>
    <t>Cá hú</t>
  </si>
  <si>
    <t xml:space="preserve">Cá chim </t>
  </si>
  <si>
    <t>Cá hô</t>
  </si>
  <si>
    <t>Cá chép giòn</t>
  </si>
  <si>
    <t>Cá ét</t>
  </si>
  <si>
    <t>Cá mè hôi</t>
  </si>
  <si>
    <t>Cá heo</t>
  </si>
  <si>
    <t>Cá khác</t>
  </si>
  <si>
    <t>Tôm càng xanh</t>
  </si>
  <si>
    <t>Lươn</t>
  </si>
  <si>
    <t>Ếch</t>
  </si>
  <si>
    <t>Baba</t>
  </si>
  <si>
    <t>Cá sấu</t>
  </si>
  <si>
    <t>Trứng nước</t>
  </si>
  <si>
    <t>cua đồng</t>
  </si>
  <si>
    <t>tên huyện</t>
  </si>
  <si>
    <t>tên xã</t>
  </si>
  <si>
    <t>tên ấp</t>
  </si>
  <si>
    <t>tên_ptn</t>
  </si>
  <si>
    <t>quảng canh</t>
  </si>
  <si>
    <t>bán thâm canh</t>
  </si>
  <si>
    <t xml:space="preserve"> </t>
  </si>
  <si>
    <t>thâm canh</t>
  </si>
  <si>
    <t>tên_tccl</t>
  </si>
  <si>
    <t>VietGap</t>
  </si>
  <si>
    <t>GlobalGap</t>
  </si>
  <si>
    <t>ASC</t>
  </si>
  <si>
    <t>SQF</t>
  </si>
  <si>
    <t>BAP</t>
  </si>
  <si>
    <t>Không</t>
  </si>
  <si>
    <t xml:space="preserve">mục đích </t>
  </si>
  <si>
    <t>Chế biến XK</t>
  </si>
  <si>
    <t>Tiêu thụ nội địa</t>
  </si>
  <si>
    <t xml:space="preserve">Không xác định </t>
  </si>
  <si>
    <t>STT</t>
  </si>
  <si>
    <t>Đối tượng</t>
  </si>
  <si>
    <t>Diện tích mặt nước m2</t>
  </si>
  <si>
    <t>DANH SÁCH CƠ SỞ NUÔI THỦY SẢN 2018</t>
  </si>
  <si>
    <t>(Thời điểm điều tra tháng 11/2018)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</si>
</sst>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/Bia%20BCao/danhmuc_ap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muc_31_3_2012"/>
      <sheetName val="DanhMuc_31_03_2012"/>
      <sheetName val="Danh muc huyen"/>
      <sheetName val="DM_tinh_danglam (2)"/>
      <sheetName val="DanhMuc_19_12_2009_ThixaTanchau"/>
      <sheetName val="DanhMuc"/>
      <sheetName val="sheet2"/>
      <sheetName val="DM_tinh_danglam"/>
      <sheetName val="00000000"/>
      <sheetName val="10000000"/>
      <sheetName val="20000000"/>
    </sheetNames>
    <sheetDataSet>
      <sheetData sheetId="0">
        <row r="6">
          <cell r="E6">
            <v>3028001</v>
          </cell>
          <cell r="F6" t="str">
            <v>01</v>
          </cell>
          <cell r="G6" t="str">
            <v>Khóm Bình Long 1</v>
          </cell>
        </row>
        <row r="7">
          <cell r="E7">
            <v>3028003</v>
          </cell>
          <cell r="F7" t="str">
            <v>03</v>
          </cell>
          <cell r="G7" t="str">
            <v>Khóm Bình Long 2</v>
          </cell>
        </row>
        <row r="8">
          <cell r="E8">
            <v>3028005</v>
          </cell>
          <cell r="F8" t="str">
            <v>05</v>
          </cell>
          <cell r="G8" t="str">
            <v>Khóm Bình Long 3</v>
          </cell>
        </row>
        <row r="9">
          <cell r="E9">
            <v>3028007</v>
          </cell>
          <cell r="F9" t="str">
            <v>07</v>
          </cell>
          <cell r="G9" t="str">
            <v>Khóm Bình Long 4</v>
          </cell>
        </row>
        <row r="10">
          <cell r="E10">
            <v>3028009</v>
          </cell>
          <cell r="F10" t="str">
            <v>09</v>
          </cell>
          <cell r="G10" t="str">
            <v>Khóm Nguyễn Du</v>
          </cell>
        </row>
        <row r="11">
          <cell r="E11">
            <v>3028001</v>
          </cell>
          <cell r="F11" t="str">
            <v>01</v>
          </cell>
          <cell r="G11" t="str">
            <v>Khóm 1</v>
          </cell>
        </row>
        <row r="12">
          <cell r="E12">
            <v>3028003</v>
          </cell>
          <cell r="F12" t="str">
            <v>03</v>
          </cell>
          <cell r="G12" t="str">
            <v>Khóm 2</v>
          </cell>
        </row>
        <row r="13">
          <cell r="E13">
            <v>3028005</v>
          </cell>
          <cell r="F13" t="str">
            <v>05</v>
          </cell>
          <cell r="G13" t="str">
            <v>Khóm 3</v>
          </cell>
        </row>
        <row r="14">
          <cell r="E14">
            <v>3028007</v>
          </cell>
          <cell r="F14" t="str">
            <v>07</v>
          </cell>
          <cell r="G14" t="str">
            <v>Khóm 4</v>
          </cell>
        </row>
        <row r="15">
          <cell r="E15">
            <v>3028009</v>
          </cell>
          <cell r="F15" t="str">
            <v>09</v>
          </cell>
          <cell r="G15" t="str">
            <v>Khóm 5</v>
          </cell>
        </row>
        <row r="16">
          <cell r="E16">
            <v>3028011</v>
          </cell>
          <cell r="F16" t="str">
            <v>11</v>
          </cell>
          <cell r="G16" t="str">
            <v>Khóm 6</v>
          </cell>
        </row>
        <row r="17">
          <cell r="E17">
            <v>3028013</v>
          </cell>
          <cell r="F17" t="str">
            <v>13</v>
          </cell>
          <cell r="G17" t="str">
            <v>Khóm 7</v>
          </cell>
        </row>
        <row r="18">
          <cell r="E18">
            <v>3028015</v>
          </cell>
          <cell r="F18" t="str">
            <v>15</v>
          </cell>
          <cell r="G18" t="str">
            <v>Khóm Phó Quế</v>
          </cell>
        </row>
        <row r="19">
          <cell r="E19">
            <v>3028001</v>
          </cell>
          <cell r="F19" t="str">
            <v>01</v>
          </cell>
          <cell r="G19" t="str">
            <v>Khóm Đông An</v>
          </cell>
        </row>
        <row r="20">
          <cell r="E20">
            <v>3028003</v>
          </cell>
          <cell r="F20" t="str">
            <v>03</v>
          </cell>
          <cell r="G20" t="str">
            <v>Khóm Đông Phú</v>
          </cell>
        </row>
        <row r="21">
          <cell r="E21">
            <v>3028005</v>
          </cell>
          <cell r="F21" t="str">
            <v>05</v>
          </cell>
          <cell r="G21" t="str">
            <v>Khóm Đông Thành</v>
          </cell>
        </row>
        <row r="22">
          <cell r="E22">
            <v>3028007</v>
          </cell>
          <cell r="F22" t="str">
            <v>07</v>
          </cell>
          <cell r="G22" t="str">
            <v>Khóm Đông Hưng</v>
          </cell>
        </row>
        <row r="23">
          <cell r="E23">
            <v>3028601</v>
          </cell>
          <cell r="F23" t="str">
            <v>01</v>
          </cell>
          <cell r="G23" t="str">
            <v>Khóm Đông An 1</v>
          </cell>
        </row>
        <row r="24">
          <cell r="E24">
            <v>3028603</v>
          </cell>
          <cell r="F24" t="str">
            <v>03</v>
          </cell>
          <cell r="G24" t="str">
            <v>Khóm Đông An 2</v>
          </cell>
        </row>
        <row r="25">
          <cell r="E25">
            <v>3028605</v>
          </cell>
          <cell r="F25" t="str">
            <v>05</v>
          </cell>
          <cell r="G25" t="str">
            <v>Khóm Đông An 4</v>
          </cell>
        </row>
        <row r="26">
          <cell r="E26">
            <v>3028607</v>
          </cell>
          <cell r="F26" t="str">
            <v>07</v>
          </cell>
          <cell r="G26" t="str">
            <v>Khóm Đông An 5</v>
          </cell>
        </row>
        <row r="27">
          <cell r="E27">
            <v>3028609</v>
          </cell>
          <cell r="F27" t="str">
            <v>09</v>
          </cell>
          <cell r="G27" t="str">
            <v>Khóm Đông An 6</v>
          </cell>
        </row>
        <row r="28">
          <cell r="E28">
            <v>3028901</v>
          </cell>
          <cell r="F28" t="str">
            <v>01</v>
          </cell>
          <cell r="G28" t="str">
            <v>Khóm Bình Đức 1</v>
          </cell>
        </row>
        <row r="29">
          <cell r="E29">
            <v>3028903</v>
          </cell>
          <cell r="F29" t="str">
            <v>03</v>
          </cell>
          <cell r="G29" t="str">
            <v>Khóm Bình Đức 2</v>
          </cell>
        </row>
        <row r="30">
          <cell r="E30">
            <v>3028905</v>
          </cell>
          <cell r="F30" t="str">
            <v>05</v>
          </cell>
          <cell r="G30" t="str">
            <v>Khóm Bình Đức 3</v>
          </cell>
        </row>
        <row r="31">
          <cell r="E31">
            <v>3028907</v>
          </cell>
          <cell r="F31" t="str">
            <v>07</v>
          </cell>
          <cell r="G31" t="str">
            <v>Khóm Bình Đức 4</v>
          </cell>
        </row>
        <row r="32">
          <cell r="E32">
            <v>3028909</v>
          </cell>
          <cell r="F32" t="str">
            <v>09</v>
          </cell>
          <cell r="G32" t="str">
            <v>Khóm Bình Đức 5</v>
          </cell>
        </row>
        <row r="33">
          <cell r="E33">
            <v>3028911</v>
          </cell>
          <cell r="F33" t="str">
            <v>11</v>
          </cell>
          <cell r="G33" t="str">
            <v>Khóm Bình Đức 6</v>
          </cell>
        </row>
        <row r="34">
          <cell r="E34">
            <v>3029201</v>
          </cell>
          <cell r="F34" t="str">
            <v>01</v>
          </cell>
          <cell r="G34" t="str">
            <v>Khóm Bình Thới 1</v>
          </cell>
        </row>
        <row r="35">
          <cell r="E35">
            <v>3029203</v>
          </cell>
          <cell r="F35" t="str">
            <v>03</v>
          </cell>
          <cell r="G35" t="str">
            <v>Khóm Bình Thới 2</v>
          </cell>
        </row>
        <row r="36">
          <cell r="E36">
            <v>3029205</v>
          </cell>
          <cell r="F36" t="str">
            <v>05</v>
          </cell>
          <cell r="G36" t="str">
            <v>Khóm Bình Thới 3</v>
          </cell>
        </row>
        <row r="37">
          <cell r="E37">
            <v>3029207</v>
          </cell>
          <cell r="F37" t="str">
            <v>07</v>
          </cell>
          <cell r="G37" t="str">
            <v>Khóm Bình Khánh 1</v>
          </cell>
        </row>
        <row r="38">
          <cell r="E38">
            <v>3029209</v>
          </cell>
          <cell r="F38" t="str">
            <v>09</v>
          </cell>
          <cell r="G38" t="str">
            <v>Khóm Bình Khánh 2</v>
          </cell>
        </row>
        <row r="39">
          <cell r="E39">
            <v>3029211</v>
          </cell>
          <cell r="F39" t="str">
            <v>11</v>
          </cell>
          <cell r="G39" t="str">
            <v>Khóm Bình Khánh 3</v>
          </cell>
        </row>
        <row r="40">
          <cell r="E40">
            <v>3029213</v>
          </cell>
          <cell r="F40" t="str">
            <v>13</v>
          </cell>
          <cell r="G40" t="str">
            <v>Khóm Bình Khánh 4</v>
          </cell>
        </row>
        <row r="41">
          <cell r="E41">
            <v>3029215</v>
          </cell>
          <cell r="F41">
            <v>15</v>
          </cell>
          <cell r="G41" t="str">
            <v>Khóm Bình Khánh 5</v>
          </cell>
        </row>
        <row r="42">
          <cell r="E42">
            <v>3029216</v>
          </cell>
          <cell r="F42">
            <v>16</v>
          </cell>
          <cell r="G42" t="str">
            <v>Khóm Bình Khánh 6</v>
          </cell>
        </row>
        <row r="43">
          <cell r="E43">
            <v>3029217</v>
          </cell>
          <cell r="F43">
            <v>17</v>
          </cell>
          <cell r="G43" t="str">
            <v>Khóm Bình Khánh 7</v>
          </cell>
        </row>
        <row r="44">
          <cell r="E44">
            <v>3029501</v>
          </cell>
          <cell r="F44" t="str">
            <v>01</v>
          </cell>
          <cell r="G44" t="str">
            <v>Khóm Đông Thịnh 1</v>
          </cell>
        </row>
        <row r="45">
          <cell r="E45">
            <v>3029503</v>
          </cell>
          <cell r="F45" t="str">
            <v>03</v>
          </cell>
          <cell r="G45" t="str">
            <v>Khóm Đông Thịnh 2</v>
          </cell>
        </row>
        <row r="46">
          <cell r="E46">
            <v>3029505</v>
          </cell>
          <cell r="F46" t="str">
            <v>05</v>
          </cell>
          <cell r="G46" t="str">
            <v>Khóm Đông Thịnh 3</v>
          </cell>
        </row>
        <row r="47">
          <cell r="E47">
            <v>3029507</v>
          </cell>
          <cell r="F47" t="str">
            <v>07</v>
          </cell>
          <cell r="G47" t="str">
            <v>Khóm Đông Thịnh 4</v>
          </cell>
        </row>
        <row r="48">
          <cell r="E48">
            <v>3029509</v>
          </cell>
          <cell r="F48" t="str">
            <v>09</v>
          </cell>
          <cell r="G48" t="str">
            <v>Khóm Đông Thịnh 5</v>
          </cell>
        </row>
        <row r="49">
          <cell r="E49">
            <v>3029511</v>
          </cell>
          <cell r="F49" t="str">
            <v>11</v>
          </cell>
          <cell r="G49" t="str">
            <v>Khóm Đông Thịnh 6</v>
          </cell>
        </row>
        <row r="50">
          <cell r="E50">
            <v>3029513</v>
          </cell>
          <cell r="F50" t="str">
            <v>13</v>
          </cell>
          <cell r="G50" t="str">
            <v>Khóm Mỹ Lộc</v>
          </cell>
        </row>
        <row r="51">
          <cell r="E51">
            <v>3029515</v>
          </cell>
          <cell r="F51">
            <v>15</v>
          </cell>
          <cell r="G51" t="str">
            <v>Khóm Đông Thịnh 7</v>
          </cell>
        </row>
        <row r="52">
          <cell r="E52">
            <v>3029517</v>
          </cell>
          <cell r="F52">
            <v>17</v>
          </cell>
          <cell r="G52" t="str">
            <v>Khóm Đông Thịnh 8</v>
          </cell>
        </row>
        <row r="53">
          <cell r="E53">
            <v>3029519</v>
          </cell>
          <cell r="F53">
            <v>19</v>
          </cell>
          <cell r="G53" t="str">
            <v>Khóm Đông Thịnh 9</v>
          </cell>
        </row>
        <row r="54">
          <cell r="E54">
            <v>3029801</v>
          </cell>
          <cell r="F54" t="str">
            <v>01</v>
          </cell>
          <cell r="G54" t="str">
            <v>Khóm Mỹ Quới</v>
          </cell>
        </row>
        <row r="55">
          <cell r="E55">
            <v>3029803</v>
          </cell>
          <cell r="F55" t="str">
            <v>03</v>
          </cell>
          <cell r="G55" t="str">
            <v>Khóm Tân Quới</v>
          </cell>
        </row>
        <row r="56">
          <cell r="E56">
            <v>3029805</v>
          </cell>
          <cell r="F56" t="str">
            <v>05</v>
          </cell>
          <cell r="G56" t="str">
            <v>Khóm Mỹ Thọ</v>
          </cell>
        </row>
        <row r="57">
          <cell r="E57">
            <v>3029807</v>
          </cell>
          <cell r="F57" t="str">
            <v>07</v>
          </cell>
          <cell r="G57" t="str">
            <v>Khóm Mỹ Phú</v>
          </cell>
        </row>
        <row r="58">
          <cell r="E58">
            <v>3029809</v>
          </cell>
          <cell r="F58" t="str">
            <v>09</v>
          </cell>
          <cell r="G58" t="str">
            <v>Khóm Tân Phú</v>
          </cell>
        </row>
        <row r="59">
          <cell r="E59">
            <v>3030101</v>
          </cell>
          <cell r="F59" t="str">
            <v>01</v>
          </cell>
          <cell r="G59" t="str">
            <v>Khóm Tây Thạnh</v>
          </cell>
        </row>
        <row r="60">
          <cell r="E60">
            <v>3030103</v>
          </cell>
          <cell r="F60" t="str">
            <v>03</v>
          </cell>
          <cell r="G60" t="str">
            <v>Khóm Tây An</v>
          </cell>
        </row>
        <row r="61">
          <cell r="E61">
            <v>3030105</v>
          </cell>
          <cell r="F61" t="str">
            <v>05</v>
          </cell>
          <cell r="G61" t="str">
            <v>Khóm Trung Thạnh</v>
          </cell>
        </row>
        <row r="62">
          <cell r="E62">
            <v>3030107</v>
          </cell>
          <cell r="F62" t="str">
            <v>07</v>
          </cell>
          <cell r="G62" t="str">
            <v>Khóm Trung An</v>
          </cell>
        </row>
        <row r="63">
          <cell r="E63">
            <v>3030109</v>
          </cell>
          <cell r="F63" t="str">
            <v>09</v>
          </cell>
          <cell r="G63" t="str">
            <v>Khóm Trung Hưng</v>
          </cell>
        </row>
        <row r="64">
          <cell r="E64">
            <v>3030111</v>
          </cell>
          <cell r="F64" t="str">
            <v>11</v>
          </cell>
          <cell r="G64" t="str">
            <v>Khóm Long Hưng 1</v>
          </cell>
        </row>
        <row r="65">
          <cell r="E65">
            <v>3030113</v>
          </cell>
          <cell r="F65" t="str">
            <v>13</v>
          </cell>
          <cell r="G65" t="str">
            <v>Khóm Long Hưng 2</v>
          </cell>
        </row>
        <row r="66">
          <cell r="E66">
            <v>3030115</v>
          </cell>
          <cell r="F66" t="str">
            <v>15</v>
          </cell>
          <cell r="G66" t="str">
            <v>Khóm Thạnh An</v>
          </cell>
        </row>
        <row r="67">
          <cell r="E67">
            <v>3030117</v>
          </cell>
          <cell r="F67" t="str">
            <v>17</v>
          </cell>
          <cell r="G67" t="str">
            <v>Khóm An Hưng</v>
          </cell>
        </row>
        <row r="68">
          <cell r="E68">
            <v>3030119</v>
          </cell>
          <cell r="F68">
            <v>19</v>
          </cell>
          <cell r="G68" t="str">
            <v>Khóm An Thới</v>
          </cell>
        </row>
        <row r="69">
          <cell r="E69">
            <v>3030401</v>
          </cell>
          <cell r="F69" t="str">
            <v>01</v>
          </cell>
          <cell r="G69" t="str">
            <v>Khóm Đông Thạnh</v>
          </cell>
        </row>
        <row r="70">
          <cell r="E70">
            <v>3030403</v>
          </cell>
          <cell r="F70" t="str">
            <v>03</v>
          </cell>
          <cell r="G70" t="str">
            <v>Khóm Đông Thạnh A</v>
          </cell>
        </row>
        <row r="71">
          <cell r="E71">
            <v>3030405</v>
          </cell>
          <cell r="F71" t="str">
            <v>05</v>
          </cell>
          <cell r="G71" t="str">
            <v>Khóm Đông Thạnh B</v>
          </cell>
        </row>
        <row r="72">
          <cell r="E72">
            <v>3030407</v>
          </cell>
          <cell r="F72" t="str">
            <v>07</v>
          </cell>
          <cell r="G72" t="str">
            <v>Khóm Hưng Thạnh</v>
          </cell>
        </row>
        <row r="73">
          <cell r="E73">
            <v>3030409</v>
          </cell>
          <cell r="F73" t="str">
            <v>09</v>
          </cell>
          <cell r="G73" t="str">
            <v>Khóm Thới Thạnh</v>
          </cell>
        </row>
        <row r="74">
          <cell r="E74">
            <v>3030411</v>
          </cell>
          <cell r="F74" t="str">
            <v>11</v>
          </cell>
          <cell r="G74" t="str">
            <v>Khóm Thới An</v>
          </cell>
        </row>
        <row r="75">
          <cell r="E75">
            <v>3030413</v>
          </cell>
          <cell r="F75" t="str">
            <v>13</v>
          </cell>
          <cell r="G75" t="str">
            <v>Khóm Thới Hòa</v>
          </cell>
        </row>
        <row r="76">
          <cell r="E76">
            <v>3030415</v>
          </cell>
          <cell r="F76" t="str">
            <v>15</v>
          </cell>
          <cell r="G76" t="str">
            <v>Khóm Thới An A</v>
          </cell>
        </row>
        <row r="77">
          <cell r="E77">
            <v>3030417</v>
          </cell>
          <cell r="F77" t="str">
            <v>17</v>
          </cell>
          <cell r="G77" t="str">
            <v>Khóm Hòa Thạnh</v>
          </cell>
        </row>
        <row r="78">
          <cell r="E78">
            <v>3030701</v>
          </cell>
          <cell r="F78" t="str">
            <v>01</v>
          </cell>
          <cell r="G78" t="str">
            <v>Khóm Tây Khánh 1</v>
          </cell>
        </row>
        <row r="79">
          <cell r="E79">
            <v>3030703</v>
          </cell>
          <cell r="F79" t="str">
            <v>03</v>
          </cell>
          <cell r="G79" t="str">
            <v>Khóm Tây Khánh 2</v>
          </cell>
        </row>
        <row r="80">
          <cell r="E80">
            <v>3030705</v>
          </cell>
          <cell r="F80" t="str">
            <v>05</v>
          </cell>
          <cell r="G80" t="str">
            <v>Khóm Tây Khánh 3</v>
          </cell>
        </row>
        <row r="81">
          <cell r="E81">
            <v>3030707</v>
          </cell>
          <cell r="F81" t="str">
            <v>07</v>
          </cell>
          <cell r="G81" t="str">
            <v>Khóm Tây Khánh 4</v>
          </cell>
        </row>
        <row r="82">
          <cell r="E82">
            <v>3030709</v>
          </cell>
          <cell r="F82" t="str">
            <v>09</v>
          </cell>
          <cell r="G82" t="str">
            <v>Khóm Tây Khánh 5</v>
          </cell>
        </row>
        <row r="83">
          <cell r="E83">
            <v>3030711</v>
          </cell>
          <cell r="F83">
            <v>11</v>
          </cell>
          <cell r="G83" t="str">
            <v>Khóm Tây Khánh 6</v>
          </cell>
        </row>
        <row r="84">
          <cell r="E84">
            <v>3030713</v>
          </cell>
          <cell r="F84">
            <v>13</v>
          </cell>
          <cell r="G84" t="str">
            <v>Khóm Tây Khánh 7</v>
          </cell>
        </row>
        <row r="85">
          <cell r="E85">
            <v>3030715</v>
          </cell>
          <cell r="F85">
            <v>15</v>
          </cell>
          <cell r="G85" t="str">
            <v>Khóm Tây Khánh 8</v>
          </cell>
        </row>
        <row r="86">
          <cell r="E86">
            <v>3030717</v>
          </cell>
          <cell r="F86">
            <v>17</v>
          </cell>
          <cell r="G86" t="str">
            <v>Khóm Tây Huề 1</v>
          </cell>
        </row>
        <row r="87">
          <cell r="E87">
            <v>3030719</v>
          </cell>
          <cell r="F87">
            <v>19</v>
          </cell>
          <cell r="G87" t="str">
            <v>Khóm Tây Huề 2</v>
          </cell>
        </row>
        <row r="88">
          <cell r="E88">
            <v>3030721</v>
          </cell>
          <cell r="F88">
            <v>21</v>
          </cell>
          <cell r="G88" t="str">
            <v>Khóm Tây Huề 3</v>
          </cell>
        </row>
        <row r="89">
          <cell r="E89">
            <v>3031001</v>
          </cell>
          <cell r="F89" t="str">
            <v>01</v>
          </cell>
          <cell r="G89" t="str">
            <v>Ấp Bình Khánh</v>
          </cell>
        </row>
        <row r="90">
          <cell r="E90">
            <v>3031003</v>
          </cell>
          <cell r="F90" t="str">
            <v>03</v>
          </cell>
          <cell r="G90" t="str">
            <v>Ấp Bình Hòa</v>
          </cell>
        </row>
        <row r="91">
          <cell r="E91">
            <v>3031005</v>
          </cell>
          <cell r="F91" t="str">
            <v>05</v>
          </cell>
          <cell r="G91" t="str">
            <v>Ấp Bình Hòa 1</v>
          </cell>
        </row>
        <row r="92">
          <cell r="E92">
            <v>3031007</v>
          </cell>
          <cell r="F92" t="str">
            <v>07</v>
          </cell>
          <cell r="G92" t="str">
            <v>Ấp Bình Hòa 2</v>
          </cell>
        </row>
        <row r="93">
          <cell r="E93">
            <v>3031301</v>
          </cell>
          <cell r="F93" t="str">
            <v>01</v>
          </cell>
          <cell r="G93" t="str">
            <v>Ấp Mỹ Khánh 1</v>
          </cell>
        </row>
        <row r="94">
          <cell r="E94">
            <v>3031303</v>
          </cell>
          <cell r="F94" t="str">
            <v>03</v>
          </cell>
          <cell r="G94" t="str">
            <v>Ấp Mỹ Khánh 2</v>
          </cell>
        </row>
        <row r="95">
          <cell r="E95">
            <v>3031305</v>
          </cell>
          <cell r="F95" t="str">
            <v>05</v>
          </cell>
          <cell r="G95" t="str">
            <v>Ấp Mỹ Long 1</v>
          </cell>
        </row>
        <row r="96">
          <cell r="E96">
            <v>3031307</v>
          </cell>
          <cell r="F96" t="str">
            <v>07</v>
          </cell>
          <cell r="G96" t="str">
            <v>Ấp Mỹ Long 2</v>
          </cell>
        </row>
        <row r="97">
          <cell r="E97">
            <v>3031309</v>
          </cell>
          <cell r="F97" t="str">
            <v>09</v>
          </cell>
          <cell r="G97" t="str">
            <v>Ấp Mỹ Thuận</v>
          </cell>
        </row>
        <row r="98">
          <cell r="E98">
            <v>3031311</v>
          </cell>
          <cell r="F98" t="str">
            <v>11</v>
          </cell>
          <cell r="G98" t="str">
            <v>Ấp Mỹ Hiệp</v>
          </cell>
        </row>
        <row r="99">
          <cell r="E99">
            <v>3031313</v>
          </cell>
          <cell r="F99" t="str">
            <v>13</v>
          </cell>
          <cell r="G99" t="str">
            <v>Ấp Mỹ An 1</v>
          </cell>
        </row>
        <row r="100">
          <cell r="E100">
            <v>3031315</v>
          </cell>
          <cell r="F100" t="str">
            <v>15</v>
          </cell>
          <cell r="G100" t="str">
            <v>Ấp Mỹ An 2</v>
          </cell>
        </row>
        <row r="101">
          <cell r="E101">
            <v>3031317</v>
          </cell>
          <cell r="F101">
            <v>17</v>
          </cell>
          <cell r="G101" t="str">
            <v>Ấp Mỹ Thạnh</v>
          </cell>
        </row>
        <row r="102">
          <cell r="E102">
            <v>3031601</v>
          </cell>
          <cell r="F102" t="str">
            <v>01</v>
          </cell>
          <cell r="G102" t="str">
            <v>Khóm Châu Thới 1</v>
          </cell>
        </row>
        <row r="103">
          <cell r="E103">
            <v>3031603</v>
          </cell>
          <cell r="F103" t="str">
            <v>03</v>
          </cell>
          <cell r="G103" t="str">
            <v>Khóm Châu Thới 3</v>
          </cell>
        </row>
        <row r="104">
          <cell r="E104">
            <v>3031605</v>
          </cell>
          <cell r="F104" t="str">
            <v>05</v>
          </cell>
          <cell r="G104" t="str">
            <v>Khóm Châu Long 2</v>
          </cell>
        </row>
        <row r="105">
          <cell r="E105">
            <v>3031607</v>
          </cell>
          <cell r="F105" t="str">
            <v>07</v>
          </cell>
          <cell r="G105" t="str">
            <v>Khóm Châu Long 3</v>
          </cell>
        </row>
        <row r="106">
          <cell r="E106">
            <v>3031609</v>
          </cell>
          <cell r="F106" t="str">
            <v>09</v>
          </cell>
          <cell r="G106" t="str">
            <v>Khóm Châu Long 4</v>
          </cell>
        </row>
        <row r="107">
          <cell r="E107">
            <v>3031611</v>
          </cell>
          <cell r="F107">
            <v>11</v>
          </cell>
          <cell r="G107" t="str">
            <v>Khóm Châu Long 5</v>
          </cell>
        </row>
        <row r="108">
          <cell r="E108">
            <v>3031613</v>
          </cell>
          <cell r="F108">
            <v>13</v>
          </cell>
          <cell r="G108" t="str">
            <v>Khóm Châu Thới 2</v>
          </cell>
        </row>
        <row r="109">
          <cell r="E109">
            <v>3031615</v>
          </cell>
          <cell r="F109">
            <v>15</v>
          </cell>
          <cell r="G109" t="str">
            <v xml:space="preserve">Khóm Châu Thới </v>
          </cell>
        </row>
        <row r="110">
          <cell r="E110">
            <v>3031617</v>
          </cell>
          <cell r="F110">
            <v>17</v>
          </cell>
          <cell r="G110" t="str">
            <v>Khóm Châu Long 7</v>
          </cell>
        </row>
        <row r="111">
          <cell r="E111">
            <v>3031619</v>
          </cell>
          <cell r="F111">
            <v>19</v>
          </cell>
          <cell r="G111" t="str">
            <v>Khóm Châu Long 8</v>
          </cell>
        </row>
        <row r="112">
          <cell r="E112">
            <v>3031621</v>
          </cell>
          <cell r="F112">
            <v>21</v>
          </cell>
          <cell r="G112" t="str">
            <v>Khóm Châu Quới 1</v>
          </cell>
        </row>
        <row r="113">
          <cell r="E113">
            <v>3031623</v>
          </cell>
          <cell r="F113">
            <v>23</v>
          </cell>
          <cell r="G113" t="str">
            <v xml:space="preserve">Khóm Châu Quới </v>
          </cell>
        </row>
        <row r="114">
          <cell r="E114">
            <v>3031625</v>
          </cell>
          <cell r="F114">
            <v>25</v>
          </cell>
          <cell r="G114" t="str">
            <v>Khóm Châu Quới 2</v>
          </cell>
        </row>
        <row r="115">
          <cell r="E115">
            <v>3031627</v>
          </cell>
          <cell r="F115">
            <v>27</v>
          </cell>
          <cell r="G115" t="str">
            <v>Khóm Châu Quới 3</v>
          </cell>
        </row>
        <row r="116">
          <cell r="E116">
            <v>3031901</v>
          </cell>
          <cell r="F116" t="str">
            <v>01</v>
          </cell>
          <cell r="G116" t="str">
            <v>Khóm 1</v>
          </cell>
        </row>
        <row r="117">
          <cell r="E117">
            <v>3031903</v>
          </cell>
          <cell r="F117" t="str">
            <v>03</v>
          </cell>
          <cell r="G117" t="str">
            <v>Khóm 2</v>
          </cell>
        </row>
        <row r="118">
          <cell r="E118">
            <v>3031905</v>
          </cell>
          <cell r="F118" t="str">
            <v>05</v>
          </cell>
          <cell r="G118" t="str">
            <v>Khóm 3</v>
          </cell>
        </row>
        <row r="119">
          <cell r="E119">
            <v>3031907</v>
          </cell>
          <cell r="F119" t="str">
            <v>07</v>
          </cell>
          <cell r="G119" t="str">
            <v>Khóm 4</v>
          </cell>
        </row>
        <row r="120">
          <cell r="E120">
            <v>3031909</v>
          </cell>
          <cell r="F120" t="str">
            <v>09</v>
          </cell>
          <cell r="G120" t="str">
            <v>Khóm 5</v>
          </cell>
        </row>
        <row r="121">
          <cell r="E121">
            <v>3031911</v>
          </cell>
          <cell r="F121" t="str">
            <v>11</v>
          </cell>
          <cell r="G121" t="str">
            <v>Khóm 6</v>
          </cell>
        </row>
        <row r="122">
          <cell r="E122">
            <v>3031913</v>
          </cell>
          <cell r="F122" t="str">
            <v>13</v>
          </cell>
          <cell r="G122" t="str">
            <v>Khóm 7</v>
          </cell>
        </row>
        <row r="123">
          <cell r="E123">
            <v>3031915</v>
          </cell>
          <cell r="F123" t="str">
            <v>15</v>
          </cell>
          <cell r="G123" t="str">
            <v>Khóm 8</v>
          </cell>
        </row>
        <row r="124">
          <cell r="E124">
            <v>3031917</v>
          </cell>
          <cell r="F124" t="str">
            <v>17</v>
          </cell>
          <cell r="G124" t="str">
            <v>Khóm Châu Thạnh</v>
          </cell>
        </row>
        <row r="125">
          <cell r="E125">
            <v>3031919</v>
          </cell>
          <cell r="F125" t="str">
            <v>19</v>
          </cell>
          <cell r="G125" t="str">
            <v>Khóm Vĩnh Phú</v>
          </cell>
        </row>
        <row r="126">
          <cell r="E126">
            <v>3031921</v>
          </cell>
          <cell r="F126" t="str">
            <v>21</v>
          </cell>
          <cell r="G126" t="str">
            <v>Khóm Vĩnh Chánh</v>
          </cell>
        </row>
        <row r="127">
          <cell r="E127">
            <v>3032201</v>
          </cell>
          <cell r="F127" t="str">
            <v>01</v>
          </cell>
          <cell r="G127" t="str">
            <v>Khóm Châu Long 1</v>
          </cell>
        </row>
        <row r="128">
          <cell r="E128">
            <v>3032203</v>
          </cell>
          <cell r="F128" t="str">
            <v>03</v>
          </cell>
          <cell r="G128" t="str">
            <v>Khóm Châu Long 6</v>
          </cell>
        </row>
        <row r="129">
          <cell r="E129">
            <v>3032205</v>
          </cell>
          <cell r="F129" t="str">
            <v>05</v>
          </cell>
          <cell r="G129" t="str">
            <v>Khóm Mỹ Thành</v>
          </cell>
        </row>
        <row r="130">
          <cell r="E130">
            <v>3032207</v>
          </cell>
          <cell r="F130" t="str">
            <v>07</v>
          </cell>
          <cell r="G130" t="str">
            <v>Khóm Mỹ Chánh</v>
          </cell>
        </row>
        <row r="131">
          <cell r="E131">
            <v>3032209</v>
          </cell>
          <cell r="F131" t="str">
            <v>09</v>
          </cell>
          <cell r="G131" t="str">
            <v>Khóm Mỹ Hòa</v>
          </cell>
        </row>
        <row r="132">
          <cell r="E132">
            <v>3032211</v>
          </cell>
          <cell r="F132" t="str">
            <v>11</v>
          </cell>
          <cell r="G132" t="str">
            <v>Khóm Hòa Bình</v>
          </cell>
        </row>
        <row r="133">
          <cell r="E133">
            <v>3032501</v>
          </cell>
          <cell r="F133" t="str">
            <v>01</v>
          </cell>
          <cell r="G133" t="str">
            <v>Khóm Vĩnh Tây 1</v>
          </cell>
        </row>
        <row r="134">
          <cell r="E134">
            <v>3032503</v>
          </cell>
          <cell r="F134" t="str">
            <v>03</v>
          </cell>
          <cell r="G134" t="str">
            <v xml:space="preserve">Khóm Vĩnh Tây </v>
          </cell>
        </row>
        <row r="135">
          <cell r="E135">
            <v>3032505</v>
          </cell>
          <cell r="F135" t="str">
            <v>05</v>
          </cell>
          <cell r="G135" t="str">
            <v>Khóm Vĩnh Tây 2</v>
          </cell>
        </row>
        <row r="136">
          <cell r="E136">
            <v>3032507</v>
          </cell>
          <cell r="F136" t="str">
            <v>07</v>
          </cell>
          <cell r="G136" t="str">
            <v>Khóm Vĩnh Tây 3</v>
          </cell>
        </row>
        <row r="137">
          <cell r="E137">
            <v>3032509</v>
          </cell>
          <cell r="F137" t="str">
            <v>09</v>
          </cell>
          <cell r="G137" t="str">
            <v>Khóm Vĩnh Đông</v>
          </cell>
        </row>
        <row r="138">
          <cell r="E138">
            <v>3032511</v>
          </cell>
          <cell r="F138" t="str">
            <v>11</v>
          </cell>
          <cell r="G138" t="str">
            <v>Khóm Vĩnh Đông 1</v>
          </cell>
        </row>
        <row r="139">
          <cell r="E139">
            <v>3032513</v>
          </cell>
          <cell r="F139" t="str">
            <v>13</v>
          </cell>
          <cell r="G139" t="str">
            <v>Khóm Vĩnh Đông 2</v>
          </cell>
        </row>
        <row r="140">
          <cell r="E140">
            <v>3032515</v>
          </cell>
          <cell r="F140" t="str">
            <v>15</v>
          </cell>
          <cell r="G140" t="str">
            <v>Khóm Vĩnh Phước</v>
          </cell>
        </row>
        <row r="141">
          <cell r="E141">
            <v>3032517</v>
          </cell>
          <cell r="F141" t="str">
            <v>17</v>
          </cell>
          <cell r="G141" t="str">
            <v>Khóm Vĩnh Phước 1</v>
          </cell>
        </row>
        <row r="142">
          <cell r="E142">
            <v>3032519</v>
          </cell>
          <cell r="F142">
            <v>19</v>
          </cell>
          <cell r="G142" t="str">
            <v>Khóm Vĩnh Xuyên</v>
          </cell>
        </row>
        <row r="143">
          <cell r="E143">
            <v>3032801</v>
          </cell>
          <cell r="F143" t="str">
            <v>01</v>
          </cell>
          <cell r="G143" t="str">
            <v>Ấp Vĩnh Chánh 1</v>
          </cell>
        </row>
        <row r="144">
          <cell r="E144">
            <v>3032803</v>
          </cell>
          <cell r="F144" t="str">
            <v>03</v>
          </cell>
          <cell r="G144" t="str">
            <v>Ấp Vĩnh Chánh 2</v>
          </cell>
        </row>
        <row r="145">
          <cell r="E145">
            <v>3032805</v>
          </cell>
          <cell r="F145" t="str">
            <v>05</v>
          </cell>
          <cell r="G145" t="str">
            <v>Ấp Vĩnh Tân</v>
          </cell>
        </row>
        <row r="146">
          <cell r="E146">
            <v>3032807</v>
          </cell>
          <cell r="F146" t="str">
            <v>07</v>
          </cell>
          <cell r="G146" t="str">
            <v>Ấp Vĩnh Chánh 3</v>
          </cell>
        </row>
        <row r="147">
          <cell r="E147">
            <v>3033101</v>
          </cell>
          <cell r="F147" t="str">
            <v>01</v>
          </cell>
          <cell r="G147" t="str">
            <v>Ấp Vĩnh Khánh 1</v>
          </cell>
        </row>
        <row r="148">
          <cell r="E148">
            <v>3033103</v>
          </cell>
          <cell r="F148" t="str">
            <v>03</v>
          </cell>
          <cell r="G148" t="str">
            <v>Ấp Vĩnh Khánh 2</v>
          </cell>
        </row>
        <row r="149">
          <cell r="E149">
            <v>3033105</v>
          </cell>
          <cell r="F149" t="str">
            <v>05</v>
          </cell>
          <cell r="G149" t="str">
            <v>Ấp Bà Bài</v>
          </cell>
        </row>
        <row r="150">
          <cell r="E150">
            <v>3033107</v>
          </cell>
          <cell r="F150" t="str">
            <v>07</v>
          </cell>
          <cell r="G150" t="str">
            <v>Ấp Cây Châm</v>
          </cell>
        </row>
        <row r="151">
          <cell r="E151">
            <v>3033401</v>
          </cell>
          <cell r="F151" t="str">
            <v>01</v>
          </cell>
          <cell r="G151" t="str">
            <v>Ấp Mỹ An</v>
          </cell>
        </row>
        <row r="152">
          <cell r="E152">
            <v>3033403</v>
          </cell>
          <cell r="F152" t="str">
            <v>03</v>
          </cell>
          <cell r="G152" t="str">
            <v>Ấp Mỹ Thuận</v>
          </cell>
        </row>
        <row r="153">
          <cell r="E153">
            <v>3033405</v>
          </cell>
          <cell r="F153" t="str">
            <v>05</v>
          </cell>
          <cell r="G153" t="str">
            <v>Ấp Mỹ Phú</v>
          </cell>
        </row>
        <row r="154">
          <cell r="E154">
            <v>3033701</v>
          </cell>
          <cell r="F154" t="str">
            <v>01</v>
          </cell>
          <cell r="G154" t="str">
            <v>Ấp An Hưng</v>
          </cell>
        </row>
        <row r="155">
          <cell r="E155">
            <v>3033703</v>
          </cell>
          <cell r="F155" t="str">
            <v>03</v>
          </cell>
          <cell r="G155" t="str">
            <v>Ấp An Thịnh</v>
          </cell>
        </row>
        <row r="156">
          <cell r="E156">
            <v>3033705</v>
          </cell>
          <cell r="F156" t="str">
            <v>05</v>
          </cell>
          <cell r="G156" t="str">
            <v>Ấp An Thạnh</v>
          </cell>
        </row>
        <row r="157">
          <cell r="E157">
            <v>3034101</v>
          </cell>
          <cell r="F157" t="str">
            <v>01</v>
          </cell>
          <cell r="G157" t="str">
            <v>Ấp Tân Thạnh</v>
          </cell>
        </row>
        <row r="158">
          <cell r="E158">
            <v>3034103</v>
          </cell>
          <cell r="F158" t="str">
            <v>03</v>
          </cell>
          <cell r="G158" t="str">
            <v>Ấp Tân Bình</v>
          </cell>
        </row>
        <row r="159">
          <cell r="E159">
            <v>3034105</v>
          </cell>
          <cell r="F159" t="str">
            <v>05</v>
          </cell>
          <cell r="G159" t="str">
            <v>Ấp Tân Khánh</v>
          </cell>
        </row>
        <row r="160">
          <cell r="E160">
            <v>3034001</v>
          </cell>
          <cell r="F160" t="str">
            <v>01</v>
          </cell>
          <cell r="G160" t="str">
            <v>Ấp An Khánh</v>
          </cell>
        </row>
        <row r="161">
          <cell r="E161">
            <v>3034003</v>
          </cell>
          <cell r="F161" t="str">
            <v>03</v>
          </cell>
          <cell r="G161" t="str">
            <v>Ấp Thạnh Phú</v>
          </cell>
        </row>
        <row r="162">
          <cell r="E162">
            <v>3034005</v>
          </cell>
          <cell r="F162" t="str">
            <v>05</v>
          </cell>
          <cell r="G162" t="str">
            <v>Ấp An Hòa</v>
          </cell>
        </row>
        <row r="163">
          <cell r="E163">
            <v>3034007</v>
          </cell>
          <cell r="F163" t="str">
            <v>07</v>
          </cell>
          <cell r="G163" t="str">
            <v>Ấp Khánh Hòa</v>
          </cell>
        </row>
        <row r="164">
          <cell r="E164">
            <v>3034301</v>
          </cell>
          <cell r="F164" t="str">
            <v>01</v>
          </cell>
          <cell r="G164" t="str">
            <v>Ấp Sa Tô</v>
          </cell>
        </row>
        <row r="165">
          <cell r="E165">
            <v>3034303</v>
          </cell>
          <cell r="F165" t="str">
            <v>03</v>
          </cell>
          <cell r="G165" t="str">
            <v>Ấp Bình Di</v>
          </cell>
        </row>
        <row r="166">
          <cell r="E166">
            <v>3034305</v>
          </cell>
          <cell r="F166" t="str">
            <v>05</v>
          </cell>
          <cell r="G166" t="str">
            <v>Ấp Vạc Lài</v>
          </cell>
        </row>
        <row r="167">
          <cell r="E167">
            <v>3034307</v>
          </cell>
          <cell r="F167" t="str">
            <v>07</v>
          </cell>
          <cell r="G167" t="str">
            <v>Ấp Búng Nhỏ</v>
          </cell>
        </row>
        <row r="168">
          <cell r="E168">
            <v>3034601</v>
          </cell>
          <cell r="F168" t="str">
            <v>01</v>
          </cell>
          <cell r="G168" t="str">
            <v>Ấp Quốc Phú</v>
          </cell>
        </row>
        <row r="169">
          <cell r="E169">
            <v>3034603</v>
          </cell>
          <cell r="F169" t="str">
            <v>03</v>
          </cell>
          <cell r="G169" t="str">
            <v>Ấp Đồng Ky</v>
          </cell>
        </row>
        <row r="170">
          <cell r="E170">
            <v>3034605</v>
          </cell>
          <cell r="F170" t="str">
            <v>05</v>
          </cell>
          <cell r="G170" t="str">
            <v>Ấp Quốc Khánh</v>
          </cell>
        </row>
        <row r="171">
          <cell r="E171">
            <v>3034607</v>
          </cell>
          <cell r="F171" t="str">
            <v>07</v>
          </cell>
          <cell r="G171" t="str">
            <v>Ấp Quốc Hưng</v>
          </cell>
        </row>
        <row r="172">
          <cell r="E172">
            <v>3034609</v>
          </cell>
          <cell r="F172" t="str">
            <v>09</v>
          </cell>
          <cell r="G172" t="str">
            <v>Ấp Búng Bình Thiên</v>
          </cell>
        </row>
        <row r="173">
          <cell r="E173">
            <v>3034901</v>
          </cell>
          <cell r="F173" t="str">
            <v>01</v>
          </cell>
          <cell r="G173" t="str">
            <v>Ấp Bắc Đai</v>
          </cell>
        </row>
        <row r="174">
          <cell r="E174">
            <v>3034903</v>
          </cell>
          <cell r="F174" t="str">
            <v>03</v>
          </cell>
          <cell r="G174" t="str">
            <v>Ấp Tắc Trúc</v>
          </cell>
        </row>
        <row r="175">
          <cell r="E175">
            <v>3034905</v>
          </cell>
          <cell r="F175" t="str">
            <v>05</v>
          </cell>
          <cell r="G175" t="str">
            <v>Ấp Búng Lớn</v>
          </cell>
        </row>
        <row r="176">
          <cell r="E176">
            <v>3035201</v>
          </cell>
          <cell r="F176" t="str">
            <v>01</v>
          </cell>
          <cell r="G176" t="str">
            <v>Ấp Phú Lợi</v>
          </cell>
        </row>
        <row r="177">
          <cell r="E177">
            <v>3035203</v>
          </cell>
          <cell r="F177" t="str">
            <v>03</v>
          </cell>
          <cell r="G177" t="str">
            <v>Ấp Phú Quới</v>
          </cell>
        </row>
        <row r="178">
          <cell r="E178">
            <v>3035205</v>
          </cell>
          <cell r="F178" t="str">
            <v>05</v>
          </cell>
          <cell r="G178" t="str">
            <v>Ấp Phú Hiệp</v>
          </cell>
        </row>
        <row r="179">
          <cell r="E179">
            <v>3035207</v>
          </cell>
          <cell r="F179" t="str">
            <v>07</v>
          </cell>
          <cell r="G179" t="str">
            <v>Ấp Phú Hòa</v>
          </cell>
        </row>
        <row r="180">
          <cell r="E180">
            <v>3035209</v>
          </cell>
          <cell r="F180" t="str">
            <v>09</v>
          </cell>
          <cell r="G180" t="str">
            <v>Ấp Phú Thành</v>
          </cell>
        </row>
        <row r="181">
          <cell r="E181">
            <v>3035211</v>
          </cell>
          <cell r="F181">
            <v>11</v>
          </cell>
          <cell r="G181" t="str">
            <v>Ấp Phú Thạnh</v>
          </cell>
        </row>
        <row r="182">
          <cell r="E182">
            <v>3035501</v>
          </cell>
          <cell r="F182" t="str">
            <v>01</v>
          </cell>
          <cell r="G182" t="str">
            <v>Ấp Phú Thuận</v>
          </cell>
        </row>
        <row r="183">
          <cell r="E183">
            <v>3035503</v>
          </cell>
          <cell r="F183" t="str">
            <v>03</v>
          </cell>
          <cell r="G183" t="str">
            <v>Ấp Phú Nghĩa</v>
          </cell>
        </row>
        <row r="184">
          <cell r="E184">
            <v>3035505</v>
          </cell>
          <cell r="F184" t="str">
            <v>05</v>
          </cell>
          <cell r="G184" t="str">
            <v>Ấp Phú Nhơn</v>
          </cell>
        </row>
        <row r="185">
          <cell r="E185">
            <v>3035507</v>
          </cell>
          <cell r="F185" t="str">
            <v>07</v>
          </cell>
          <cell r="G185" t="str">
            <v>Ấp Phú Mỹ</v>
          </cell>
        </row>
        <row r="186">
          <cell r="E186">
            <v>3035509</v>
          </cell>
          <cell r="F186" t="str">
            <v>09</v>
          </cell>
          <cell r="G186" t="str">
            <v>Ấp Phú Trung</v>
          </cell>
        </row>
        <row r="187">
          <cell r="E187">
            <v>3035801</v>
          </cell>
          <cell r="F187" t="str">
            <v>01</v>
          </cell>
          <cell r="G187" t="str">
            <v>Ấp Phước Hòa</v>
          </cell>
        </row>
        <row r="188">
          <cell r="E188">
            <v>3035803</v>
          </cell>
          <cell r="F188" t="str">
            <v>03</v>
          </cell>
          <cell r="G188" t="str">
            <v>Ấp Phước Khánh</v>
          </cell>
        </row>
        <row r="189">
          <cell r="E189">
            <v>3035805</v>
          </cell>
          <cell r="F189" t="str">
            <v>05</v>
          </cell>
          <cell r="G189" t="str">
            <v>Ấp Phước Thạnh</v>
          </cell>
        </row>
        <row r="190">
          <cell r="E190">
            <v>3035807</v>
          </cell>
          <cell r="F190" t="str">
            <v>07</v>
          </cell>
          <cell r="G190" t="str">
            <v>Ấp Phước Mỹ</v>
          </cell>
        </row>
        <row r="191">
          <cell r="E191">
            <v>3036101</v>
          </cell>
          <cell r="F191" t="str">
            <v>01</v>
          </cell>
          <cell r="G191" t="str">
            <v>Ấp Vĩnh Thạnh</v>
          </cell>
        </row>
        <row r="192">
          <cell r="E192">
            <v>3036103</v>
          </cell>
          <cell r="F192" t="str">
            <v>03</v>
          </cell>
          <cell r="G192" t="str">
            <v>Ấp Vĩnh Phước</v>
          </cell>
        </row>
        <row r="193">
          <cell r="E193">
            <v>3036105</v>
          </cell>
          <cell r="F193" t="str">
            <v>05</v>
          </cell>
          <cell r="G193" t="str">
            <v>Ấp Vĩnh Lợi</v>
          </cell>
        </row>
        <row r="194">
          <cell r="E194">
            <v>3036107</v>
          </cell>
          <cell r="F194" t="str">
            <v>07</v>
          </cell>
          <cell r="G194" t="str">
            <v>Ấp Vĩnh Hưng</v>
          </cell>
        </row>
        <row r="195">
          <cell r="E195">
            <v>3036109</v>
          </cell>
          <cell r="F195" t="str">
            <v>09</v>
          </cell>
          <cell r="G195" t="str">
            <v>Ấp Vĩnh Phát</v>
          </cell>
        </row>
        <row r="196">
          <cell r="E196">
            <v>3036401</v>
          </cell>
          <cell r="F196" t="str">
            <v>01</v>
          </cell>
          <cell r="G196" t="str">
            <v>Ấp Vĩnh Thuấn</v>
          </cell>
        </row>
        <row r="197">
          <cell r="E197">
            <v>3036403</v>
          </cell>
          <cell r="F197" t="str">
            <v>03</v>
          </cell>
          <cell r="G197" t="str">
            <v>Ấp Vĩnh Lịnh</v>
          </cell>
        </row>
        <row r="198">
          <cell r="E198">
            <v>3036405</v>
          </cell>
          <cell r="F198" t="str">
            <v>05</v>
          </cell>
          <cell r="G198" t="str">
            <v>Ấp Vĩnh Ngữ</v>
          </cell>
        </row>
        <row r="199">
          <cell r="E199">
            <v>3036407</v>
          </cell>
          <cell r="F199" t="str">
            <v>07</v>
          </cell>
          <cell r="G199" t="str">
            <v>Ấp Vĩnh Bảo</v>
          </cell>
        </row>
        <row r="200">
          <cell r="E200">
            <v>3036701</v>
          </cell>
          <cell r="F200" t="str">
            <v>01</v>
          </cell>
          <cell r="G200" t="str">
            <v>Ấp Vĩnh Bình</v>
          </cell>
        </row>
        <row r="201">
          <cell r="E201">
            <v>3036703</v>
          </cell>
          <cell r="F201" t="str">
            <v>03</v>
          </cell>
          <cell r="G201" t="str">
            <v>Ấp Vĩnh Nghĩa</v>
          </cell>
        </row>
        <row r="202">
          <cell r="E202">
            <v>3036705</v>
          </cell>
          <cell r="F202" t="str">
            <v>05</v>
          </cell>
          <cell r="G202" t="str">
            <v>Ấp Vĩnh Thành</v>
          </cell>
        </row>
        <row r="203">
          <cell r="E203">
            <v>3036707</v>
          </cell>
          <cell r="F203" t="str">
            <v>07</v>
          </cell>
          <cell r="G203" t="str">
            <v>Ấp Lama</v>
          </cell>
        </row>
        <row r="204">
          <cell r="E204">
            <v>3037001</v>
          </cell>
          <cell r="F204" t="str">
            <v>01</v>
          </cell>
          <cell r="G204" t="str">
            <v>Ấp Vĩnh Phú</v>
          </cell>
        </row>
        <row r="205">
          <cell r="E205">
            <v>3037003</v>
          </cell>
          <cell r="F205" t="str">
            <v>03</v>
          </cell>
          <cell r="G205" t="str">
            <v>Ấp Vĩnh Hội</v>
          </cell>
        </row>
        <row r="206">
          <cell r="E206">
            <v>3037005</v>
          </cell>
          <cell r="F206" t="str">
            <v>05</v>
          </cell>
          <cell r="G206" t="str">
            <v>Ấp Vĩnh Hòa</v>
          </cell>
        </row>
        <row r="207">
          <cell r="E207">
            <v>3037007</v>
          </cell>
          <cell r="F207" t="str">
            <v>07</v>
          </cell>
          <cell r="G207" t="str">
            <v>Ấp Vĩnh An</v>
          </cell>
        </row>
        <row r="208">
          <cell r="E208">
            <v>3037301</v>
          </cell>
          <cell r="F208" t="str">
            <v>01</v>
          </cell>
          <cell r="G208" t="str">
            <v>Ấp Hà Bao 1</v>
          </cell>
        </row>
        <row r="209">
          <cell r="E209">
            <v>3037303</v>
          </cell>
          <cell r="F209" t="str">
            <v>03</v>
          </cell>
          <cell r="G209" t="str">
            <v>Ấp Hà Bao 2</v>
          </cell>
        </row>
        <row r="210">
          <cell r="E210">
            <v>3037305</v>
          </cell>
          <cell r="F210" t="str">
            <v>05</v>
          </cell>
          <cell r="G210" t="str">
            <v>Ấp Phước Thọ</v>
          </cell>
        </row>
        <row r="211">
          <cell r="E211">
            <v>3037307</v>
          </cell>
          <cell r="F211" t="str">
            <v>07</v>
          </cell>
          <cell r="G211" t="str">
            <v>Ấp Phước Quản</v>
          </cell>
        </row>
        <row r="212">
          <cell r="E212">
            <v>3037601</v>
          </cell>
          <cell r="F212" t="str">
            <v>01</v>
          </cell>
          <cell r="G212" t="str">
            <v>Khóm Long Thạnh A</v>
          </cell>
        </row>
        <row r="213">
          <cell r="E213">
            <v>3037603</v>
          </cell>
          <cell r="F213" t="str">
            <v>03</v>
          </cell>
          <cell r="G213" t="str">
            <v>Khóm Long Thạnh B</v>
          </cell>
        </row>
        <row r="214">
          <cell r="E214">
            <v>3037605</v>
          </cell>
          <cell r="F214" t="str">
            <v>05</v>
          </cell>
          <cell r="G214" t="str">
            <v>Khóm Long Thạnh D</v>
          </cell>
        </row>
        <row r="215">
          <cell r="E215">
            <v>3037607</v>
          </cell>
          <cell r="F215" t="str">
            <v>07</v>
          </cell>
          <cell r="G215" t="str">
            <v>Khóm Long Thị D</v>
          </cell>
        </row>
        <row r="216">
          <cell r="E216">
            <v>3037609</v>
          </cell>
          <cell r="F216" t="str">
            <v>09</v>
          </cell>
          <cell r="G216" t="str">
            <v>Khóm Long Hưng 1</v>
          </cell>
        </row>
        <row r="217">
          <cell r="E217">
            <v>3037701</v>
          </cell>
          <cell r="F217" t="str">
            <v>01</v>
          </cell>
          <cell r="G217" t="str">
            <v>Khóm Long Thị A</v>
          </cell>
        </row>
        <row r="218">
          <cell r="E218">
            <v>3037703</v>
          </cell>
          <cell r="F218" t="str">
            <v>03</v>
          </cell>
          <cell r="G218" t="str">
            <v>Khóm Long Thị B</v>
          </cell>
        </row>
        <row r="219">
          <cell r="E219">
            <v>3037705</v>
          </cell>
          <cell r="F219" t="str">
            <v>05</v>
          </cell>
          <cell r="G219" t="str">
            <v>Khóm Long Thị C</v>
          </cell>
        </row>
        <row r="220">
          <cell r="E220">
            <v>3037707</v>
          </cell>
          <cell r="F220" t="str">
            <v>07</v>
          </cell>
          <cell r="G220" t="str">
            <v>Khóm Long Thạnh C</v>
          </cell>
        </row>
        <row r="221">
          <cell r="E221">
            <v>3037801</v>
          </cell>
          <cell r="F221" t="str">
            <v>01</v>
          </cell>
          <cell r="G221" t="str">
            <v>Khóm Long Thạnh</v>
          </cell>
        </row>
        <row r="222">
          <cell r="E222">
            <v>3037803</v>
          </cell>
          <cell r="F222" t="str">
            <v>03</v>
          </cell>
          <cell r="G222" t="str">
            <v>Khóm Long Châu</v>
          </cell>
        </row>
        <row r="223">
          <cell r="E223">
            <v>3037805</v>
          </cell>
          <cell r="F223" t="str">
            <v>05</v>
          </cell>
          <cell r="G223" t="str">
            <v>Khóm Long Hưng</v>
          </cell>
        </row>
        <row r="224">
          <cell r="E224">
            <v>3039401</v>
          </cell>
          <cell r="F224" t="str">
            <v>01</v>
          </cell>
          <cell r="G224" t="str">
            <v>Khóm Long An A</v>
          </cell>
        </row>
        <row r="225">
          <cell r="E225">
            <v>3039403</v>
          </cell>
          <cell r="F225" t="str">
            <v>03</v>
          </cell>
          <cell r="G225" t="str">
            <v>Khóm Long An B</v>
          </cell>
        </row>
        <row r="226">
          <cell r="E226">
            <v>3039405</v>
          </cell>
          <cell r="F226" t="str">
            <v>05</v>
          </cell>
          <cell r="G226" t="str">
            <v>Khóm Long Quới A</v>
          </cell>
        </row>
        <row r="227">
          <cell r="E227">
            <v>3039407</v>
          </cell>
          <cell r="F227" t="str">
            <v>07</v>
          </cell>
          <cell r="G227" t="str">
            <v>Khóm Long Quới B</v>
          </cell>
        </row>
        <row r="228">
          <cell r="E228">
            <v>3039409</v>
          </cell>
          <cell r="F228" t="str">
            <v>09</v>
          </cell>
          <cell r="G228" t="str">
            <v>Khóm Long Quới C</v>
          </cell>
        </row>
        <row r="229">
          <cell r="E229">
            <v>3041201</v>
          </cell>
          <cell r="F229" t="str">
            <v>01</v>
          </cell>
          <cell r="G229" t="str">
            <v>Khóm Long Hưng 1</v>
          </cell>
        </row>
        <row r="230">
          <cell r="E230">
            <v>3041203</v>
          </cell>
          <cell r="F230" t="str">
            <v>03</v>
          </cell>
          <cell r="G230" t="str">
            <v>Khóm Long Hưng 2</v>
          </cell>
        </row>
        <row r="231">
          <cell r="E231">
            <v>3041205</v>
          </cell>
          <cell r="F231" t="str">
            <v>05</v>
          </cell>
          <cell r="G231" t="str">
            <v>Khóm Long Thạnh 1</v>
          </cell>
        </row>
        <row r="232">
          <cell r="E232">
            <v>3041207</v>
          </cell>
          <cell r="F232" t="str">
            <v>07</v>
          </cell>
          <cell r="G232" t="str">
            <v>Khóm Long Thạnh 3</v>
          </cell>
        </row>
        <row r="233">
          <cell r="E233">
            <v>3037901</v>
          </cell>
          <cell r="F233" t="str">
            <v>01</v>
          </cell>
          <cell r="G233" t="str">
            <v>Ấp Phú Quý</v>
          </cell>
        </row>
        <row r="234">
          <cell r="E234">
            <v>3037903</v>
          </cell>
          <cell r="F234" t="str">
            <v>03</v>
          </cell>
          <cell r="G234" t="str">
            <v>Ấp Phú Yên</v>
          </cell>
        </row>
        <row r="235">
          <cell r="E235">
            <v>3037905</v>
          </cell>
          <cell r="F235" t="str">
            <v>05</v>
          </cell>
          <cell r="G235" t="str">
            <v>Ấp Phú Bình</v>
          </cell>
        </row>
        <row r="236">
          <cell r="E236">
            <v>3038201</v>
          </cell>
          <cell r="F236" t="str">
            <v>01</v>
          </cell>
          <cell r="G236" t="str">
            <v>Ấp 1</v>
          </cell>
        </row>
        <row r="237">
          <cell r="E237">
            <v>3038203</v>
          </cell>
          <cell r="F237" t="str">
            <v>03</v>
          </cell>
          <cell r="G237" t="str">
            <v>Ấp 2</v>
          </cell>
        </row>
        <row r="238">
          <cell r="E238">
            <v>3038205</v>
          </cell>
          <cell r="F238" t="str">
            <v>05</v>
          </cell>
          <cell r="G238" t="str">
            <v>Ấp 3</v>
          </cell>
        </row>
        <row r="239">
          <cell r="E239">
            <v>3038207</v>
          </cell>
          <cell r="F239" t="str">
            <v>07</v>
          </cell>
          <cell r="G239" t="str">
            <v>Ấp 4</v>
          </cell>
        </row>
        <row r="240">
          <cell r="E240">
            <v>3038209</v>
          </cell>
          <cell r="F240" t="str">
            <v>09</v>
          </cell>
          <cell r="G240" t="str">
            <v>Ấp 5</v>
          </cell>
        </row>
        <row r="241">
          <cell r="E241">
            <v>3038501</v>
          </cell>
          <cell r="F241" t="str">
            <v>01</v>
          </cell>
          <cell r="G241" t="str">
            <v>Ấp Vĩnh Thạnh A</v>
          </cell>
        </row>
        <row r="242">
          <cell r="E242">
            <v>3038503</v>
          </cell>
          <cell r="F242" t="str">
            <v>03</v>
          </cell>
          <cell r="G242" t="str">
            <v>Ấp Vĩnh Thạnh B</v>
          </cell>
        </row>
        <row r="243">
          <cell r="E243">
            <v>3038505</v>
          </cell>
          <cell r="F243" t="str">
            <v>05</v>
          </cell>
          <cell r="G243" t="str">
            <v>Ấp Vĩnh Thạnh C</v>
          </cell>
        </row>
        <row r="244">
          <cell r="E244">
            <v>3038507</v>
          </cell>
          <cell r="F244" t="str">
            <v>07</v>
          </cell>
          <cell r="G244" t="str">
            <v>Ấp Vĩnh Thạnh D</v>
          </cell>
        </row>
        <row r="245">
          <cell r="E245">
            <v>3038509</v>
          </cell>
          <cell r="F245" t="str">
            <v>09</v>
          </cell>
          <cell r="G245" t="str">
            <v>Ấp Vĩnh Bường</v>
          </cell>
        </row>
        <row r="246">
          <cell r="E246">
            <v>3038511</v>
          </cell>
          <cell r="F246">
            <v>11</v>
          </cell>
          <cell r="G246" t="str">
            <v>Ấp Vĩnh An</v>
          </cell>
        </row>
        <row r="247">
          <cell r="E247">
            <v>3038513</v>
          </cell>
          <cell r="F247">
            <v>13</v>
          </cell>
          <cell r="G247" t="str">
            <v>Ấp Vĩnh Lạc</v>
          </cell>
        </row>
        <row r="248">
          <cell r="E248">
            <v>3038515</v>
          </cell>
          <cell r="F248">
            <v>15</v>
          </cell>
          <cell r="G248" t="str">
            <v>Ấp Vĩnh Khánh</v>
          </cell>
        </row>
        <row r="249">
          <cell r="E249">
            <v>3038701</v>
          </cell>
          <cell r="F249" t="str">
            <v>01</v>
          </cell>
          <cell r="G249" t="str">
            <v>Ấp Hòa Tân</v>
          </cell>
        </row>
        <row r="250">
          <cell r="E250">
            <v>3038703</v>
          </cell>
          <cell r="F250" t="str">
            <v>03</v>
          </cell>
          <cell r="G250" t="str">
            <v>Ấp Hòa Thạnh</v>
          </cell>
        </row>
        <row r="251">
          <cell r="E251">
            <v>3038705</v>
          </cell>
          <cell r="F251" t="str">
            <v>05</v>
          </cell>
          <cell r="G251" t="str">
            <v>Ấp Giồng Trà Dên</v>
          </cell>
        </row>
        <row r="252">
          <cell r="E252">
            <v>3038707</v>
          </cell>
          <cell r="F252" t="str">
            <v>07</v>
          </cell>
          <cell r="G252" t="str">
            <v>Ấp Núi Nổi</v>
          </cell>
        </row>
        <row r="253">
          <cell r="E253">
            <v>3038709</v>
          </cell>
          <cell r="F253" t="str">
            <v>09</v>
          </cell>
          <cell r="G253" t="str">
            <v>Ấp Tân Đông</v>
          </cell>
        </row>
        <row r="254">
          <cell r="E254">
            <v>3038711</v>
          </cell>
          <cell r="F254">
            <v>11</v>
          </cell>
          <cell r="G254" t="str">
            <v>Ấp Tân Phú</v>
          </cell>
        </row>
        <row r="255">
          <cell r="E255">
            <v>3038801</v>
          </cell>
          <cell r="F255" t="str">
            <v>01</v>
          </cell>
          <cell r="G255" t="str">
            <v>Ấp Tân Hòa C</v>
          </cell>
        </row>
        <row r="256">
          <cell r="E256">
            <v>3038803</v>
          </cell>
          <cell r="F256" t="str">
            <v>03</v>
          </cell>
          <cell r="G256" t="str">
            <v>Ấp Tân Hòa B</v>
          </cell>
        </row>
        <row r="257">
          <cell r="E257">
            <v>3038805</v>
          </cell>
          <cell r="F257" t="str">
            <v>05</v>
          </cell>
          <cell r="G257" t="str">
            <v>Ấp Tân Lợi</v>
          </cell>
        </row>
        <row r="258">
          <cell r="E258">
            <v>3038807</v>
          </cell>
          <cell r="F258" t="str">
            <v>07</v>
          </cell>
          <cell r="G258" t="str">
            <v>Ấp Tân Phú B</v>
          </cell>
        </row>
        <row r="259">
          <cell r="E259">
            <v>3038809</v>
          </cell>
          <cell r="F259" t="str">
            <v>09</v>
          </cell>
          <cell r="G259" t="str">
            <v>Ấp Tân Hậu A1</v>
          </cell>
        </row>
        <row r="260">
          <cell r="E260">
            <v>3038811</v>
          </cell>
          <cell r="F260">
            <v>11</v>
          </cell>
          <cell r="G260" t="str">
            <v>Ấp Tân Hậu A2</v>
          </cell>
        </row>
        <row r="261">
          <cell r="E261">
            <v>3038813</v>
          </cell>
          <cell r="F261">
            <v>13</v>
          </cell>
          <cell r="G261" t="str">
            <v>Ấp Tân Lập</v>
          </cell>
        </row>
        <row r="262">
          <cell r="E262">
            <v>3039101</v>
          </cell>
          <cell r="F262" t="str">
            <v>01</v>
          </cell>
          <cell r="G262" t="str">
            <v>Ấp Long Hiệp</v>
          </cell>
        </row>
        <row r="263">
          <cell r="E263">
            <v>3039103</v>
          </cell>
          <cell r="F263" t="str">
            <v>03</v>
          </cell>
          <cell r="G263" t="str">
            <v>Ấp Long Hòa</v>
          </cell>
        </row>
        <row r="264">
          <cell r="E264">
            <v>3039105</v>
          </cell>
          <cell r="F264" t="str">
            <v>05</v>
          </cell>
          <cell r="G264" t="str">
            <v>Ấp B2</v>
          </cell>
        </row>
        <row r="265">
          <cell r="E265">
            <v>3039107</v>
          </cell>
          <cell r="F265" t="str">
            <v>07</v>
          </cell>
          <cell r="G265" t="str">
            <v>Ấp Long Thành</v>
          </cell>
        </row>
        <row r="266">
          <cell r="E266">
            <v>3039701</v>
          </cell>
          <cell r="F266" t="str">
            <v>01</v>
          </cell>
          <cell r="G266" t="str">
            <v>Ấp Vĩnh Lợi 1</v>
          </cell>
        </row>
        <row r="267">
          <cell r="E267">
            <v>3039703</v>
          </cell>
          <cell r="F267" t="str">
            <v>03</v>
          </cell>
          <cell r="G267" t="str">
            <v>Ấp Vĩnh Lợi 2</v>
          </cell>
        </row>
        <row r="268">
          <cell r="E268">
            <v>3039705</v>
          </cell>
          <cell r="F268" t="str">
            <v>05</v>
          </cell>
          <cell r="G268" t="str">
            <v>Ấp Vĩnh Tường 1</v>
          </cell>
        </row>
        <row r="269">
          <cell r="E269">
            <v>3039706</v>
          </cell>
          <cell r="F269" t="str">
            <v>06</v>
          </cell>
          <cell r="G269" t="str">
            <v>Ấp Vĩnh Tường 2</v>
          </cell>
        </row>
        <row r="270">
          <cell r="E270">
            <v>3039707</v>
          </cell>
          <cell r="F270" t="str">
            <v>07</v>
          </cell>
          <cell r="G270" t="str">
            <v>Ấp Phũm Soài</v>
          </cell>
        </row>
        <row r="271">
          <cell r="E271">
            <v>3039709</v>
          </cell>
          <cell r="F271" t="str">
            <v>09</v>
          </cell>
          <cell r="G271" t="str">
            <v>Ấp Châu Giang</v>
          </cell>
        </row>
        <row r="272">
          <cell r="E272">
            <v>3039711</v>
          </cell>
          <cell r="F272" t="str">
            <v>11</v>
          </cell>
          <cell r="G272" t="str">
            <v>Ấp Hòa Long</v>
          </cell>
        </row>
        <row r="273">
          <cell r="E273">
            <v>3039713</v>
          </cell>
          <cell r="F273">
            <v>13</v>
          </cell>
          <cell r="G273" t="str">
            <v>Ấp Hòa Thạnh</v>
          </cell>
        </row>
        <row r="274">
          <cell r="E274">
            <v>3040001</v>
          </cell>
          <cell r="F274" t="str">
            <v>01</v>
          </cell>
          <cell r="G274" t="str">
            <v>Ấp Phú An A</v>
          </cell>
        </row>
        <row r="275">
          <cell r="E275">
            <v>3040003</v>
          </cell>
          <cell r="F275" t="str">
            <v>03</v>
          </cell>
          <cell r="G275" t="str">
            <v>Ấp Phú An B</v>
          </cell>
        </row>
        <row r="276">
          <cell r="E276">
            <v>3040005</v>
          </cell>
          <cell r="F276" t="str">
            <v>05</v>
          </cell>
          <cell r="G276" t="str">
            <v>Ấp Phú Bình</v>
          </cell>
        </row>
        <row r="277">
          <cell r="E277">
            <v>3040007</v>
          </cell>
          <cell r="F277" t="str">
            <v>07</v>
          </cell>
          <cell r="G277" t="str">
            <v>Ấp Phú Hưng</v>
          </cell>
        </row>
        <row r="278">
          <cell r="E278">
            <v>3040301</v>
          </cell>
          <cell r="F278" t="str">
            <v>01</v>
          </cell>
          <cell r="G278" t="str">
            <v>Ấp Vĩnh Thạnh 1</v>
          </cell>
        </row>
        <row r="279">
          <cell r="E279">
            <v>3040303</v>
          </cell>
          <cell r="F279" t="str">
            <v>03</v>
          </cell>
          <cell r="G279" t="str">
            <v>Ấp Vĩnh Thạnh 2</v>
          </cell>
        </row>
        <row r="280">
          <cell r="E280">
            <v>3040305</v>
          </cell>
          <cell r="F280" t="str">
            <v>05</v>
          </cell>
          <cell r="G280" t="str">
            <v>Ấp Phú Hữu 1</v>
          </cell>
        </row>
        <row r="281">
          <cell r="E281">
            <v>3040307</v>
          </cell>
          <cell r="F281" t="str">
            <v>07</v>
          </cell>
          <cell r="G281" t="str">
            <v>Ấp Phú Hữu 2</v>
          </cell>
        </row>
        <row r="282">
          <cell r="E282">
            <v>3040601</v>
          </cell>
          <cell r="F282" t="str">
            <v>01</v>
          </cell>
          <cell r="G282" t="str">
            <v>Ấp Thượng 1</v>
          </cell>
        </row>
        <row r="283">
          <cell r="E283">
            <v>3040603</v>
          </cell>
          <cell r="F283" t="str">
            <v>03</v>
          </cell>
          <cell r="G283" t="str">
            <v>Ấp Cái Tắc</v>
          </cell>
        </row>
        <row r="284">
          <cell r="E284">
            <v>3040605</v>
          </cell>
          <cell r="F284" t="str">
            <v>05</v>
          </cell>
          <cell r="G284" t="str">
            <v>Ấp Thượng 2</v>
          </cell>
        </row>
        <row r="285">
          <cell r="E285">
            <v>3040607</v>
          </cell>
          <cell r="F285" t="str">
            <v>07</v>
          </cell>
          <cell r="G285" t="str">
            <v>Ấp Mỹ Lương</v>
          </cell>
        </row>
        <row r="286">
          <cell r="E286">
            <v>3040609</v>
          </cell>
          <cell r="F286" t="str">
            <v>09</v>
          </cell>
          <cell r="G286" t="str">
            <v>Ấp Thượng 3</v>
          </cell>
        </row>
        <row r="287">
          <cell r="E287">
            <v>3040611</v>
          </cell>
          <cell r="F287" t="str">
            <v>11</v>
          </cell>
          <cell r="G287" t="str">
            <v>Ấp Trung 1</v>
          </cell>
        </row>
        <row r="288">
          <cell r="E288">
            <v>3040613</v>
          </cell>
          <cell r="F288">
            <v>13</v>
          </cell>
          <cell r="G288" t="str">
            <v>Ấp Trung Thạnh</v>
          </cell>
        </row>
        <row r="289">
          <cell r="E289">
            <v>3040615</v>
          </cell>
          <cell r="F289" t="str">
            <v>15</v>
          </cell>
          <cell r="G289" t="str">
            <v>Ấp Trung 3</v>
          </cell>
        </row>
        <row r="290">
          <cell r="E290">
            <v>3040617</v>
          </cell>
          <cell r="F290" t="str">
            <v>17</v>
          </cell>
          <cell r="G290" t="str">
            <v>Ấp Phú Hòa</v>
          </cell>
        </row>
        <row r="291">
          <cell r="E291">
            <v>3040901</v>
          </cell>
          <cell r="F291" t="str">
            <v>01</v>
          </cell>
          <cell r="G291" t="str">
            <v>Ấp Phú Hữu</v>
          </cell>
        </row>
        <row r="292">
          <cell r="E292">
            <v>3040903</v>
          </cell>
          <cell r="F292" t="str">
            <v>03</v>
          </cell>
          <cell r="G292" t="str">
            <v>Ấp Phú Hiệp</v>
          </cell>
        </row>
        <row r="293">
          <cell r="E293">
            <v>3040905</v>
          </cell>
          <cell r="F293" t="str">
            <v>05</v>
          </cell>
          <cell r="G293" t="str">
            <v>Ấp Phú Vinh</v>
          </cell>
        </row>
        <row r="294">
          <cell r="E294">
            <v>3040907</v>
          </cell>
          <cell r="F294" t="str">
            <v>07</v>
          </cell>
          <cell r="G294" t="str">
            <v>Ấp Phú Xương</v>
          </cell>
        </row>
        <row r="295">
          <cell r="E295">
            <v>3040909</v>
          </cell>
          <cell r="F295" t="str">
            <v>09</v>
          </cell>
          <cell r="G295" t="str">
            <v>Ấp Phú Trường</v>
          </cell>
        </row>
        <row r="296">
          <cell r="E296">
            <v>3041501</v>
          </cell>
          <cell r="F296" t="str">
            <v>01</v>
          </cell>
          <cell r="G296" t="str">
            <v>Ấp Long Thạnh 2</v>
          </cell>
        </row>
        <row r="297">
          <cell r="E297">
            <v>3041503</v>
          </cell>
          <cell r="F297" t="str">
            <v>03</v>
          </cell>
          <cell r="G297" t="str">
            <v>Ấp Long Hòa 1</v>
          </cell>
        </row>
        <row r="298">
          <cell r="E298">
            <v>3041505</v>
          </cell>
          <cell r="F298" t="str">
            <v>05</v>
          </cell>
          <cell r="G298" t="str">
            <v>Ấp Long Hòa 2</v>
          </cell>
        </row>
        <row r="299">
          <cell r="E299">
            <v>3041801</v>
          </cell>
          <cell r="F299" t="str">
            <v>01</v>
          </cell>
          <cell r="G299" t="str">
            <v>Ấp Long Hậu</v>
          </cell>
        </row>
        <row r="300">
          <cell r="E300">
            <v>3041803</v>
          </cell>
          <cell r="F300" t="str">
            <v>03</v>
          </cell>
          <cell r="G300" t="str">
            <v>Ấp Phú Đông</v>
          </cell>
        </row>
        <row r="301">
          <cell r="E301">
            <v>3041805</v>
          </cell>
          <cell r="F301" t="str">
            <v>05</v>
          </cell>
          <cell r="G301" t="str">
            <v>Ấp Phú Tây</v>
          </cell>
        </row>
        <row r="302">
          <cell r="E302">
            <v>3042101</v>
          </cell>
          <cell r="F302" t="str">
            <v>01</v>
          </cell>
          <cell r="G302" t="str">
            <v>Ấp Phú Hòa A</v>
          </cell>
        </row>
        <row r="303">
          <cell r="E303">
            <v>3042103</v>
          </cell>
          <cell r="F303" t="str">
            <v>03</v>
          </cell>
          <cell r="G303" t="str">
            <v>Ấp Phú Hòa B</v>
          </cell>
        </row>
        <row r="304">
          <cell r="E304">
            <v>3042105</v>
          </cell>
          <cell r="F304" t="str">
            <v>05</v>
          </cell>
          <cell r="G304" t="str">
            <v>Ấp Phú Thuận A</v>
          </cell>
        </row>
        <row r="305">
          <cell r="E305">
            <v>3042107</v>
          </cell>
          <cell r="F305" t="str">
            <v>07</v>
          </cell>
          <cell r="G305" t="str">
            <v>Ấp Phú Thuận B</v>
          </cell>
        </row>
        <row r="306">
          <cell r="E306">
            <v>3042109</v>
          </cell>
          <cell r="F306" t="str">
            <v>09</v>
          </cell>
          <cell r="G306" t="str">
            <v>Ấp Tân Phú</v>
          </cell>
        </row>
        <row r="307">
          <cell r="E307">
            <v>3042111</v>
          </cell>
          <cell r="F307">
            <v>11</v>
          </cell>
          <cell r="G307" t="str">
            <v>Ấp Phú Lợi</v>
          </cell>
        </row>
        <row r="308">
          <cell r="E308">
            <v>3042401</v>
          </cell>
          <cell r="F308" t="str">
            <v>01</v>
          </cell>
          <cell r="G308" t="str">
            <v>Ấp Hòa Hiệp</v>
          </cell>
        </row>
        <row r="309">
          <cell r="E309">
            <v>3042403</v>
          </cell>
          <cell r="F309" t="str">
            <v>03</v>
          </cell>
          <cell r="G309" t="str">
            <v>Ấp Hòa Phát</v>
          </cell>
        </row>
        <row r="310">
          <cell r="E310">
            <v>3042405</v>
          </cell>
          <cell r="F310" t="str">
            <v>05</v>
          </cell>
          <cell r="G310" t="str">
            <v>Ấp Hòa Lợi</v>
          </cell>
        </row>
        <row r="311">
          <cell r="E311">
            <v>3042701</v>
          </cell>
          <cell r="F311" t="str">
            <v>01</v>
          </cell>
          <cell r="G311" t="str">
            <v>Ấp Phú Cường A</v>
          </cell>
        </row>
        <row r="312">
          <cell r="E312">
            <v>3042703</v>
          </cell>
          <cell r="F312" t="str">
            <v>03</v>
          </cell>
          <cell r="G312" t="str">
            <v>Ấp Phú Cường B</v>
          </cell>
        </row>
        <row r="313">
          <cell r="E313">
            <v>3042705</v>
          </cell>
          <cell r="F313" t="str">
            <v>05</v>
          </cell>
          <cell r="G313" t="str">
            <v>Ấp Phú Đức A</v>
          </cell>
        </row>
        <row r="314">
          <cell r="E314">
            <v>3042707</v>
          </cell>
          <cell r="F314" t="str">
            <v>07</v>
          </cell>
          <cell r="G314" t="str">
            <v>Ấp Phú Đức B</v>
          </cell>
        </row>
        <row r="315">
          <cell r="E315">
            <v>3042709</v>
          </cell>
          <cell r="F315" t="str">
            <v>09</v>
          </cell>
          <cell r="G315" t="str">
            <v>Ấp Phú Lộc</v>
          </cell>
        </row>
        <row r="316">
          <cell r="E316">
            <v>3042711</v>
          </cell>
          <cell r="F316" t="str">
            <v>11</v>
          </cell>
          <cell r="G316" t="str">
            <v>Ấp Gò Ba Gia</v>
          </cell>
        </row>
        <row r="317">
          <cell r="E317">
            <v>3043001</v>
          </cell>
          <cell r="F317" t="str">
            <v>01</v>
          </cell>
          <cell r="G317" t="str">
            <v>Ấp Hòa Lộc</v>
          </cell>
        </row>
        <row r="318">
          <cell r="E318">
            <v>3043003</v>
          </cell>
          <cell r="F318" t="str">
            <v>03</v>
          </cell>
          <cell r="G318" t="str">
            <v>Ấp Hòa Hưng 1</v>
          </cell>
        </row>
        <row r="319">
          <cell r="E319">
            <v>3043005</v>
          </cell>
          <cell r="F319" t="str">
            <v>05</v>
          </cell>
          <cell r="G319" t="str">
            <v>Ấp Hòa Hưng 2</v>
          </cell>
        </row>
        <row r="320">
          <cell r="E320">
            <v>3043007</v>
          </cell>
          <cell r="F320" t="str">
            <v>07</v>
          </cell>
          <cell r="G320" t="str">
            <v>Ấp Hòa Bình 1</v>
          </cell>
        </row>
        <row r="321">
          <cell r="E321">
            <v>3043009</v>
          </cell>
          <cell r="F321" t="str">
            <v>09</v>
          </cell>
          <cell r="G321" t="str">
            <v>Ấp Hòa Bình 2</v>
          </cell>
        </row>
        <row r="322">
          <cell r="E322">
            <v>3043011</v>
          </cell>
          <cell r="F322" t="str">
            <v>11</v>
          </cell>
          <cell r="G322" t="str">
            <v>Ấp Hòa Bình 3</v>
          </cell>
        </row>
        <row r="323">
          <cell r="E323">
            <v>3043013</v>
          </cell>
          <cell r="F323" t="str">
            <v>13</v>
          </cell>
          <cell r="G323" t="str">
            <v>Ấp Hòa An</v>
          </cell>
        </row>
        <row r="324">
          <cell r="E324">
            <v>3043301</v>
          </cell>
          <cell r="F324" t="str">
            <v>01</v>
          </cell>
          <cell r="G324" t="str">
            <v>Ấp Phú Thượng</v>
          </cell>
        </row>
        <row r="325">
          <cell r="E325">
            <v>3043303</v>
          </cell>
          <cell r="F325" t="str">
            <v>03</v>
          </cell>
          <cell r="G325" t="str">
            <v>Ấp Phú Trung</v>
          </cell>
        </row>
        <row r="326">
          <cell r="E326">
            <v>3043305</v>
          </cell>
          <cell r="F326" t="str">
            <v>05</v>
          </cell>
          <cell r="G326" t="str">
            <v>Ấp Phú Quới</v>
          </cell>
        </row>
        <row r="327">
          <cell r="E327">
            <v>3043601</v>
          </cell>
          <cell r="F327" t="str">
            <v>01</v>
          </cell>
          <cell r="G327" t="str">
            <v>Ấp Phú Bình</v>
          </cell>
        </row>
        <row r="328">
          <cell r="E328">
            <v>3043603</v>
          </cell>
          <cell r="F328" t="str">
            <v>03</v>
          </cell>
          <cell r="G328" t="str">
            <v>Ấp Phú Quới</v>
          </cell>
        </row>
        <row r="329">
          <cell r="E329">
            <v>3043605</v>
          </cell>
          <cell r="F329" t="str">
            <v>05</v>
          </cell>
          <cell r="G329" t="str">
            <v>Ấp Phú Quí</v>
          </cell>
        </row>
        <row r="330">
          <cell r="E330">
            <v>3043607</v>
          </cell>
          <cell r="F330" t="str">
            <v>07</v>
          </cell>
          <cell r="G330" t="str">
            <v>Ấp Phú Lợi</v>
          </cell>
        </row>
        <row r="331">
          <cell r="E331">
            <v>3043901</v>
          </cell>
          <cell r="F331" t="str">
            <v>01</v>
          </cell>
          <cell r="G331" t="str">
            <v>Ấp Phú Thu</v>
          </cell>
        </row>
        <row r="332">
          <cell r="E332">
            <v>3043903</v>
          </cell>
          <cell r="F332" t="str">
            <v>03</v>
          </cell>
          <cell r="G332" t="str">
            <v>Ấp Phú Đông</v>
          </cell>
        </row>
        <row r="333">
          <cell r="E333">
            <v>3043905</v>
          </cell>
          <cell r="F333" t="str">
            <v>05</v>
          </cell>
          <cell r="G333" t="str">
            <v>Ấp Phú Hạ</v>
          </cell>
        </row>
        <row r="334">
          <cell r="E334">
            <v>3043907</v>
          </cell>
          <cell r="F334" t="str">
            <v>07</v>
          </cell>
          <cell r="G334" t="str">
            <v>Ấp Phú Tây</v>
          </cell>
        </row>
        <row r="335">
          <cell r="E335">
            <v>3044201</v>
          </cell>
          <cell r="F335" t="str">
            <v>01</v>
          </cell>
          <cell r="G335" t="str">
            <v>Ấp Hiệp Hòa</v>
          </cell>
        </row>
        <row r="336">
          <cell r="E336">
            <v>3044203</v>
          </cell>
          <cell r="F336" t="str">
            <v>03</v>
          </cell>
          <cell r="G336" t="str">
            <v>Ấp Hiệp Trung</v>
          </cell>
        </row>
        <row r="337">
          <cell r="E337">
            <v>3044205</v>
          </cell>
          <cell r="F337" t="str">
            <v>05</v>
          </cell>
          <cell r="G337" t="str">
            <v>Ấp Hiệp Hưng</v>
          </cell>
        </row>
        <row r="338">
          <cell r="E338">
            <v>3044207</v>
          </cell>
          <cell r="F338" t="str">
            <v>07</v>
          </cell>
          <cell r="G338" t="str">
            <v>Ấp Hiệp Thuận</v>
          </cell>
        </row>
        <row r="339">
          <cell r="E339">
            <v>3044209</v>
          </cell>
          <cell r="F339" t="str">
            <v>09</v>
          </cell>
          <cell r="G339" t="str">
            <v>Ấp Hiệp Thạnh</v>
          </cell>
        </row>
        <row r="340">
          <cell r="E340">
            <v>3044501</v>
          </cell>
          <cell r="F340" t="str">
            <v>01</v>
          </cell>
          <cell r="G340" t="str">
            <v>Ấp Bình Phú 1</v>
          </cell>
        </row>
        <row r="341">
          <cell r="E341">
            <v>3044503</v>
          </cell>
          <cell r="F341" t="str">
            <v>03</v>
          </cell>
          <cell r="G341" t="str">
            <v>Ấp Bình Phú 2</v>
          </cell>
        </row>
        <row r="342">
          <cell r="E342">
            <v>3044505</v>
          </cell>
          <cell r="F342" t="str">
            <v>05</v>
          </cell>
          <cell r="G342" t="str">
            <v>Ấp Bình Thành</v>
          </cell>
        </row>
        <row r="343">
          <cell r="E343">
            <v>3044507</v>
          </cell>
          <cell r="F343" t="str">
            <v>07</v>
          </cell>
          <cell r="G343" t="str">
            <v>Ấp Bình Tây 1</v>
          </cell>
        </row>
        <row r="344">
          <cell r="E344">
            <v>3044801</v>
          </cell>
          <cell r="F344" t="str">
            <v>01</v>
          </cell>
          <cell r="G344" t="str">
            <v>Ấp Phú Mỹ Hạ</v>
          </cell>
        </row>
        <row r="345">
          <cell r="E345">
            <v>3044803</v>
          </cell>
          <cell r="F345" t="str">
            <v>03</v>
          </cell>
          <cell r="G345" t="str">
            <v>Ấp Phú Trung</v>
          </cell>
        </row>
        <row r="346">
          <cell r="E346">
            <v>3044805</v>
          </cell>
          <cell r="F346" t="str">
            <v>05</v>
          </cell>
          <cell r="G346" t="str">
            <v>Ấp Phú Mỹ Thượng</v>
          </cell>
        </row>
        <row r="347">
          <cell r="E347">
            <v>3044807</v>
          </cell>
          <cell r="F347" t="str">
            <v>07</v>
          </cell>
          <cell r="G347" t="str">
            <v>Ấp Phú Hậu</v>
          </cell>
        </row>
        <row r="348">
          <cell r="E348">
            <v>3045101</v>
          </cell>
          <cell r="F348" t="str">
            <v>01</v>
          </cell>
          <cell r="G348" t="str">
            <v>Ấp Hưng Thới 1</v>
          </cell>
        </row>
        <row r="349">
          <cell r="E349">
            <v>3045103</v>
          </cell>
          <cell r="F349" t="str">
            <v>03</v>
          </cell>
          <cell r="G349" t="str">
            <v>Ấp Hưng Thới 2</v>
          </cell>
        </row>
        <row r="350">
          <cell r="E350">
            <v>3045105</v>
          </cell>
          <cell r="F350" t="str">
            <v>05</v>
          </cell>
          <cell r="G350" t="str">
            <v>Ấp Hưng Thạnh</v>
          </cell>
        </row>
        <row r="351">
          <cell r="E351">
            <v>3045107</v>
          </cell>
          <cell r="F351" t="str">
            <v>07</v>
          </cell>
          <cell r="G351" t="str">
            <v>Ấp Hưng Tân</v>
          </cell>
        </row>
        <row r="352">
          <cell r="E352">
            <v>3045109</v>
          </cell>
          <cell r="F352" t="str">
            <v>09</v>
          </cell>
          <cell r="G352" t="str">
            <v>Ấp Hưng Hòa</v>
          </cell>
        </row>
        <row r="353">
          <cell r="E353">
            <v>3045111</v>
          </cell>
          <cell r="F353">
            <v>11</v>
          </cell>
          <cell r="G353" t="str">
            <v>Ấp Hưng Mỹ</v>
          </cell>
        </row>
        <row r="354">
          <cell r="E354">
            <v>3045401</v>
          </cell>
          <cell r="F354" t="str">
            <v>01</v>
          </cell>
          <cell r="G354" t="str">
            <v>Ấp Bình Trung 1</v>
          </cell>
        </row>
        <row r="355">
          <cell r="E355">
            <v>3045403</v>
          </cell>
          <cell r="F355" t="str">
            <v>03</v>
          </cell>
          <cell r="G355" t="str">
            <v>Ấp Bình Trung 2</v>
          </cell>
        </row>
        <row r="356">
          <cell r="E356">
            <v>3045405</v>
          </cell>
          <cell r="F356" t="str">
            <v>05</v>
          </cell>
          <cell r="G356" t="str">
            <v>Ấp Bình Quới 1</v>
          </cell>
        </row>
        <row r="357">
          <cell r="E357">
            <v>3045407</v>
          </cell>
          <cell r="F357" t="str">
            <v>07</v>
          </cell>
          <cell r="G357" t="str">
            <v>Ấp Bình Quới 2</v>
          </cell>
        </row>
        <row r="358">
          <cell r="E358">
            <v>3045409</v>
          </cell>
          <cell r="F358" t="str">
            <v>09</v>
          </cell>
          <cell r="G358" t="str">
            <v>Ấp Bình Đông 1</v>
          </cell>
        </row>
        <row r="359">
          <cell r="E359">
            <v>3045411</v>
          </cell>
          <cell r="F359" t="str">
            <v>11</v>
          </cell>
          <cell r="G359" t="str">
            <v>Ấp Bình Đông 2</v>
          </cell>
        </row>
        <row r="360">
          <cell r="E360">
            <v>3045413</v>
          </cell>
          <cell r="F360" t="str">
            <v>13</v>
          </cell>
          <cell r="G360" t="str">
            <v>Ấp Bình Tây 2</v>
          </cell>
        </row>
        <row r="361">
          <cell r="E361">
            <v>3045701</v>
          </cell>
          <cell r="F361" t="str">
            <v>01</v>
          </cell>
          <cell r="G361" t="str">
            <v>Ấp Mỹ Hóa 2</v>
          </cell>
        </row>
        <row r="362">
          <cell r="E362">
            <v>3045703</v>
          </cell>
          <cell r="F362" t="str">
            <v>03</v>
          </cell>
          <cell r="G362" t="str">
            <v>Ấp Mỹ Hóa 3</v>
          </cell>
        </row>
        <row r="363">
          <cell r="E363">
            <v>3045705</v>
          </cell>
          <cell r="F363" t="str">
            <v>05</v>
          </cell>
          <cell r="G363" t="str">
            <v>Ấp Hậu Giang 1</v>
          </cell>
        </row>
        <row r="364">
          <cell r="E364">
            <v>3045707</v>
          </cell>
          <cell r="F364" t="str">
            <v>07</v>
          </cell>
          <cell r="G364" t="str">
            <v>Ấp Hậu Giang 2</v>
          </cell>
        </row>
        <row r="365">
          <cell r="E365">
            <v>3046001</v>
          </cell>
          <cell r="F365" t="str">
            <v>01</v>
          </cell>
          <cell r="G365" t="str">
            <v>Ấp Trung 2</v>
          </cell>
        </row>
        <row r="366">
          <cell r="E366">
            <v>3046003</v>
          </cell>
          <cell r="F366" t="str">
            <v>03</v>
          </cell>
          <cell r="G366" t="str">
            <v>Ấp Trung Hòa</v>
          </cell>
        </row>
        <row r="367">
          <cell r="E367">
            <v>3046005</v>
          </cell>
          <cell r="F367" t="str">
            <v>05</v>
          </cell>
          <cell r="G367" t="str">
            <v>Ấp Tân Thạnh</v>
          </cell>
        </row>
        <row r="368">
          <cell r="E368">
            <v>3046007</v>
          </cell>
          <cell r="F368" t="str">
            <v>07</v>
          </cell>
          <cell r="G368" t="str">
            <v>Ấp Mỹ Hóa 1</v>
          </cell>
        </row>
        <row r="369">
          <cell r="E369">
            <v>3046009</v>
          </cell>
          <cell r="F369" t="str">
            <v>09</v>
          </cell>
          <cell r="G369" t="str">
            <v>Ấp Vàm Nao</v>
          </cell>
        </row>
        <row r="370">
          <cell r="E370">
            <v>3046301</v>
          </cell>
          <cell r="F370" t="str">
            <v>01</v>
          </cell>
          <cell r="G370" t="str">
            <v>Ấp Vĩnh Phúc</v>
          </cell>
        </row>
        <row r="371">
          <cell r="E371">
            <v>3046303</v>
          </cell>
          <cell r="F371" t="str">
            <v>03</v>
          </cell>
          <cell r="G371" t="str">
            <v>Ấp Vĩnh Thành</v>
          </cell>
        </row>
        <row r="372">
          <cell r="E372">
            <v>3046305</v>
          </cell>
          <cell r="F372" t="str">
            <v>05</v>
          </cell>
          <cell r="G372" t="str">
            <v>Ấp Vĩnh Tiến</v>
          </cell>
        </row>
        <row r="373">
          <cell r="E373">
            <v>3046307</v>
          </cell>
          <cell r="F373" t="str">
            <v>07</v>
          </cell>
          <cell r="G373" t="str">
            <v>Ấp Bình Nghĩa</v>
          </cell>
        </row>
        <row r="374">
          <cell r="E374">
            <v>3046309</v>
          </cell>
          <cell r="F374" t="str">
            <v>09</v>
          </cell>
          <cell r="G374" t="str">
            <v>Ấp Vĩnh Lộc</v>
          </cell>
        </row>
        <row r="375">
          <cell r="E375">
            <v>3046311</v>
          </cell>
          <cell r="F375">
            <v>11</v>
          </cell>
          <cell r="G375" t="str">
            <v>Ấp Bình Hòa</v>
          </cell>
        </row>
        <row r="376">
          <cell r="E376">
            <v>3046601</v>
          </cell>
          <cell r="F376" t="str">
            <v>01</v>
          </cell>
          <cell r="G376" t="str">
            <v>Ấp Khánh Bình</v>
          </cell>
        </row>
        <row r="377">
          <cell r="E377">
            <v>3046603</v>
          </cell>
          <cell r="F377" t="str">
            <v>03</v>
          </cell>
          <cell r="G377" t="str">
            <v>Ấp Khánh Phát</v>
          </cell>
        </row>
        <row r="378">
          <cell r="E378">
            <v>3046605</v>
          </cell>
          <cell r="F378" t="str">
            <v>05</v>
          </cell>
          <cell r="G378" t="str">
            <v>Ấp Khánh Mỹ</v>
          </cell>
        </row>
        <row r="379">
          <cell r="E379">
            <v>3046607</v>
          </cell>
          <cell r="F379" t="str">
            <v>07</v>
          </cell>
          <cell r="G379" t="str">
            <v>Ấp Khánh Thuận</v>
          </cell>
        </row>
        <row r="380">
          <cell r="E380">
            <v>3046609</v>
          </cell>
          <cell r="F380" t="str">
            <v>09</v>
          </cell>
          <cell r="G380" t="str">
            <v>Ấp Khánh An</v>
          </cell>
        </row>
        <row r="381">
          <cell r="E381">
            <v>3046611</v>
          </cell>
          <cell r="F381">
            <v>11</v>
          </cell>
          <cell r="G381" t="str">
            <v>Ấp Khánh Châu</v>
          </cell>
        </row>
        <row r="382">
          <cell r="E382">
            <v>3046613</v>
          </cell>
          <cell r="F382">
            <v>13</v>
          </cell>
          <cell r="G382" t="str">
            <v>Ấp Khánh Đức</v>
          </cell>
        </row>
        <row r="383">
          <cell r="E383">
            <v>3046615</v>
          </cell>
          <cell r="F383">
            <v>15</v>
          </cell>
          <cell r="G383" t="str">
            <v>Ấp Khánh Lợi</v>
          </cell>
        </row>
        <row r="384">
          <cell r="E384">
            <v>3046617</v>
          </cell>
          <cell r="F384">
            <v>17</v>
          </cell>
          <cell r="G384" t="str">
            <v>Ấp Khánh Hòa</v>
          </cell>
        </row>
        <row r="385">
          <cell r="E385">
            <v>3046901</v>
          </cell>
          <cell r="F385" t="str">
            <v>01</v>
          </cell>
          <cell r="G385" t="str">
            <v>Ấp Mỹ Chánh</v>
          </cell>
        </row>
        <row r="386">
          <cell r="E386">
            <v>3046903</v>
          </cell>
          <cell r="F386" t="str">
            <v>03</v>
          </cell>
          <cell r="G386" t="str">
            <v>Ấp Mỹ Phó</v>
          </cell>
        </row>
        <row r="387">
          <cell r="E387">
            <v>3046905</v>
          </cell>
          <cell r="F387" t="str">
            <v>05</v>
          </cell>
          <cell r="G387" t="str">
            <v>Ấp Mỹ Hòa</v>
          </cell>
        </row>
        <row r="388">
          <cell r="E388">
            <v>3046907</v>
          </cell>
          <cell r="F388" t="str">
            <v>07</v>
          </cell>
          <cell r="G388" t="str">
            <v>Ấp Mỹ Thiện</v>
          </cell>
        </row>
        <row r="389">
          <cell r="E389">
            <v>3046909</v>
          </cell>
          <cell r="F389" t="str">
            <v>09</v>
          </cell>
          <cell r="G389" t="str">
            <v>Ấp Mỹ Thạnh</v>
          </cell>
        </row>
        <row r="390">
          <cell r="E390">
            <v>3046911</v>
          </cell>
          <cell r="F390" t="str">
            <v>11</v>
          </cell>
          <cell r="G390" t="str">
            <v>Ấp Mỹ Thành</v>
          </cell>
        </row>
        <row r="391">
          <cell r="E391">
            <v>3046913</v>
          </cell>
          <cell r="F391">
            <v>13</v>
          </cell>
          <cell r="G391" t="str">
            <v>Ấp Mỹ Hiệp</v>
          </cell>
        </row>
        <row r="392">
          <cell r="E392">
            <v>3047201</v>
          </cell>
          <cell r="F392" t="str">
            <v>01</v>
          </cell>
          <cell r="G392" t="str">
            <v>Ấp Mỹ Hưng</v>
          </cell>
        </row>
        <row r="393">
          <cell r="E393">
            <v>3047203</v>
          </cell>
          <cell r="F393" t="str">
            <v>03</v>
          </cell>
          <cell r="G393" t="str">
            <v>Ấp Mỹ Lợi</v>
          </cell>
        </row>
        <row r="394">
          <cell r="E394">
            <v>3047205</v>
          </cell>
          <cell r="F394" t="str">
            <v>05</v>
          </cell>
          <cell r="G394" t="str">
            <v>Ấp Mỹ Thuận</v>
          </cell>
        </row>
        <row r="395">
          <cell r="E395">
            <v>3047207</v>
          </cell>
          <cell r="F395" t="str">
            <v>07</v>
          </cell>
          <cell r="G395" t="str">
            <v>Ấp Mỹ Trung</v>
          </cell>
        </row>
        <row r="396">
          <cell r="E396">
            <v>3047209</v>
          </cell>
          <cell r="F396" t="str">
            <v>09</v>
          </cell>
          <cell r="G396" t="str">
            <v>Ấp Mỹ Quí</v>
          </cell>
        </row>
        <row r="397">
          <cell r="E397">
            <v>3047211</v>
          </cell>
          <cell r="F397">
            <v>11</v>
          </cell>
          <cell r="G397" t="str">
            <v>Ấp Mỹ An</v>
          </cell>
        </row>
        <row r="398">
          <cell r="E398">
            <v>3047219</v>
          </cell>
          <cell r="F398">
            <v>19</v>
          </cell>
          <cell r="G398" t="str">
            <v>Ấp Mỹ Phước</v>
          </cell>
        </row>
        <row r="399">
          <cell r="E399">
            <v>3047501</v>
          </cell>
          <cell r="F399" t="str">
            <v>01</v>
          </cell>
          <cell r="G399" t="str">
            <v>Ấp Long Bình</v>
          </cell>
        </row>
        <row r="400">
          <cell r="E400">
            <v>3047503</v>
          </cell>
          <cell r="F400" t="str">
            <v>03</v>
          </cell>
          <cell r="G400" t="str">
            <v>Ấp Long Hưng</v>
          </cell>
        </row>
        <row r="401">
          <cell r="E401">
            <v>3047505</v>
          </cell>
          <cell r="F401" t="str">
            <v>05</v>
          </cell>
          <cell r="G401" t="str">
            <v>Ấp Long Định</v>
          </cell>
        </row>
        <row r="402">
          <cell r="E402">
            <v>3047507</v>
          </cell>
          <cell r="F402" t="str">
            <v>07</v>
          </cell>
          <cell r="G402" t="str">
            <v>Ấp Long Thịnh</v>
          </cell>
        </row>
        <row r="403">
          <cell r="E403">
            <v>3047509</v>
          </cell>
          <cell r="F403" t="str">
            <v>09</v>
          </cell>
          <cell r="G403" t="str">
            <v>Ấp Long Sơn</v>
          </cell>
        </row>
        <row r="404">
          <cell r="E404">
            <v>3047511</v>
          </cell>
          <cell r="F404">
            <v>11</v>
          </cell>
          <cell r="G404" t="str">
            <v>Ấp Long An</v>
          </cell>
        </row>
        <row r="405">
          <cell r="E405">
            <v>3047513</v>
          </cell>
          <cell r="F405">
            <v>13</v>
          </cell>
          <cell r="G405" t="str">
            <v>Ấp Long Phước</v>
          </cell>
        </row>
        <row r="406">
          <cell r="E406">
            <v>3047515</v>
          </cell>
          <cell r="F406">
            <v>15</v>
          </cell>
          <cell r="G406" t="str">
            <v>Ấp Long Thuận</v>
          </cell>
        </row>
        <row r="407">
          <cell r="E407">
            <v>3047517</v>
          </cell>
          <cell r="F407">
            <v>17</v>
          </cell>
          <cell r="G407" t="str">
            <v>Ấp Long Hòa</v>
          </cell>
        </row>
        <row r="408">
          <cell r="E408">
            <v>3047519</v>
          </cell>
          <cell r="F408">
            <v>19</v>
          </cell>
          <cell r="G408" t="str">
            <v>Ấp Long Thiện</v>
          </cell>
        </row>
        <row r="409">
          <cell r="E409">
            <v>3047521</v>
          </cell>
          <cell r="F409">
            <v>21</v>
          </cell>
          <cell r="G409" t="str">
            <v>Ấp Long Phú</v>
          </cell>
        </row>
        <row r="410">
          <cell r="E410">
            <v>3047523</v>
          </cell>
          <cell r="F410">
            <v>23</v>
          </cell>
          <cell r="G410" t="str">
            <v>Ấp Long Thành</v>
          </cell>
        </row>
        <row r="411">
          <cell r="E411">
            <v>3047801</v>
          </cell>
          <cell r="F411" t="str">
            <v>01</v>
          </cell>
          <cell r="G411" t="str">
            <v>Ấp Vĩnh Thuận</v>
          </cell>
        </row>
        <row r="412">
          <cell r="E412">
            <v>3047803</v>
          </cell>
          <cell r="F412" t="str">
            <v>03</v>
          </cell>
          <cell r="G412" t="str">
            <v>Ấp Vĩnh Phú</v>
          </cell>
        </row>
        <row r="413">
          <cell r="E413">
            <v>3047805</v>
          </cell>
          <cell r="F413" t="str">
            <v>05</v>
          </cell>
          <cell r="G413" t="str">
            <v>Ấp Vĩnh Quí</v>
          </cell>
        </row>
        <row r="414">
          <cell r="E414">
            <v>3047807</v>
          </cell>
          <cell r="F414" t="str">
            <v>07</v>
          </cell>
          <cell r="G414" t="str">
            <v>Ấp Vĩnh Hòa</v>
          </cell>
        </row>
        <row r="415">
          <cell r="E415">
            <v>3047809</v>
          </cell>
          <cell r="F415" t="str">
            <v>09</v>
          </cell>
          <cell r="G415" t="str">
            <v>Ấp Vĩnh Hưng</v>
          </cell>
        </row>
        <row r="416">
          <cell r="E416">
            <v>3047811</v>
          </cell>
          <cell r="F416">
            <v>11</v>
          </cell>
          <cell r="G416" t="str">
            <v>Ấp Vĩnh An</v>
          </cell>
        </row>
        <row r="417">
          <cell r="E417">
            <v>3047813</v>
          </cell>
          <cell r="F417">
            <v>13</v>
          </cell>
          <cell r="G417" t="str">
            <v>Ấp Thạnh Lợi</v>
          </cell>
        </row>
        <row r="418">
          <cell r="E418">
            <v>3047815</v>
          </cell>
          <cell r="F418">
            <v>15</v>
          </cell>
          <cell r="G418" t="str">
            <v>Ấp Vĩnh Quới</v>
          </cell>
        </row>
        <row r="419">
          <cell r="E419">
            <v>3047817</v>
          </cell>
          <cell r="F419">
            <v>17</v>
          </cell>
          <cell r="G419" t="str">
            <v>Ấp Bình An</v>
          </cell>
        </row>
        <row r="420">
          <cell r="E420">
            <v>3047819</v>
          </cell>
          <cell r="F420">
            <v>19</v>
          </cell>
          <cell r="G420" t="str">
            <v>Ấp Vĩnh Bình</v>
          </cell>
        </row>
        <row r="421">
          <cell r="E421">
            <v>3047821</v>
          </cell>
          <cell r="F421">
            <v>21</v>
          </cell>
          <cell r="G421" t="str">
            <v>Ấp Thạnh An</v>
          </cell>
        </row>
        <row r="422">
          <cell r="E422">
            <v>3047823</v>
          </cell>
          <cell r="F422">
            <v>23</v>
          </cell>
          <cell r="G422" t="str">
            <v>Ấp Vĩnh Lợi</v>
          </cell>
        </row>
        <row r="423">
          <cell r="E423">
            <v>3048101</v>
          </cell>
          <cell r="F423" t="str">
            <v>01</v>
          </cell>
          <cell r="G423" t="str">
            <v>Ấp Thạnh Hòa</v>
          </cell>
        </row>
        <row r="424">
          <cell r="E424">
            <v>3048103</v>
          </cell>
          <cell r="F424" t="str">
            <v>03</v>
          </cell>
          <cell r="G424" t="str">
            <v>Ấp Thạnh Phú</v>
          </cell>
        </row>
        <row r="425">
          <cell r="E425">
            <v>3048105</v>
          </cell>
          <cell r="F425" t="str">
            <v>05</v>
          </cell>
          <cell r="G425" t="str">
            <v>Ấp Mỹ Bình</v>
          </cell>
        </row>
        <row r="426">
          <cell r="E426">
            <v>3048107</v>
          </cell>
          <cell r="F426" t="str">
            <v>07</v>
          </cell>
          <cell r="G426" t="str">
            <v>Ấp Tây An</v>
          </cell>
        </row>
        <row r="427">
          <cell r="E427">
            <v>3048109</v>
          </cell>
          <cell r="F427" t="str">
            <v>09</v>
          </cell>
          <cell r="G427" t="str">
            <v>Ấp Cầu Dây</v>
          </cell>
        </row>
        <row r="428">
          <cell r="E428">
            <v>3048111</v>
          </cell>
          <cell r="F428">
            <v>11</v>
          </cell>
          <cell r="G428" t="str">
            <v>Ấp Bờ Dâu</v>
          </cell>
        </row>
        <row r="429">
          <cell r="E429">
            <v>3048113</v>
          </cell>
          <cell r="F429">
            <v>13</v>
          </cell>
          <cell r="G429" t="str">
            <v>Ấp Long Châu</v>
          </cell>
        </row>
        <row r="430">
          <cell r="E430">
            <v>3048115</v>
          </cell>
          <cell r="F430">
            <v>15</v>
          </cell>
          <cell r="G430" t="str">
            <v>Ấp Ba Xưa</v>
          </cell>
        </row>
        <row r="431">
          <cell r="E431">
            <v>3048401</v>
          </cell>
          <cell r="F431" t="str">
            <v>01</v>
          </cell>
          <cell r="G431" t="str">
            <v>Ấp Bình Hưng</v>
          </cell>
        </row>
        <row r="432">
          <cell r="E432">
            <v>3048403</v>
          </cell>
          <cell r="F432" t="str">
            <v>03</v>
          </cell>
          <cell r="G432" t="str">
            <v>Ấp Bình Chánh</v>
          </cell>
        </row>
        <row r="433">
          <cell r="E433">
            <v>3048405</v>
          </cell>
          <cell r="F433" t="str">
            <v>05</v>
          </cell>
          <cell r="G433" t="str">
            <v>Ấp Chánh Hưng</v>
          </cell>
        </row>
        <row r="434">
          <cell r="E434">
            <v>3048407</v>
          </cell>
          <cell r="F434" t="str">
            <v>07</v>
          </cell>
          <cell r="G434" t="str">
            <v>Ấp Bình Chiến</v>
          </cell>
        </row>
        <row r="435">
          <cell r="E435">
            <v>3048409</v>
          </cell>
          <cell r="F435" t="str">
            <v>09</v>
          </cell>
          <cell r="G435" t="str">
            <v>Ấp Bình Thuận</v>
          </cell>
        </row>
        <row r="436">
          <cell r="E436">
            <v>3048411</v>
          </cell>
          <cell r="F436">
            <v>11</v>
          </cell>
          <cell r="G436" t="str">
            <v>Ấp Bình Châu</v>
          </cell>
        </row>
        <row r="437">
          <cell r="E437">
            <v>3048413</v>
          </cell>
          <cell r="F437">
            <v>13</v>
          </cell>
          <cell r="G437" t="str">
            <v>Ấp Bình Thắng</v>
          </cell>
        </row>
        <row r="438">
          <cell r="E438">
            <v>3048701</v>
          </cell>
          <cell r="F438" t="str">
            <v>01</v>
          </cell>
          <cell r="G438" t="str">
            <v>Ấp Bình Minh</v>
          </cell>
        </row>
        <row r="439">
          <cell r="E439">
            <v>3048703</v>
          </cell>
          <cell r="F439" t="str">
            <v>03</v>
          </cell>
          <cell r="G439" t="str">
            <v>Ấp Bình Tân</v>
          </cell>
        </row>
        <row r="440">
          <cell r="E440">
            <v>3048705</v>
          </cell>
          <cell r="F440" t="str">
            <v>05</v>
          </cell>
          <cell r="G440" t="str">
            <v>Ấp Bình Thành</v>
          </cell>
        </row>
        <row r="441">
          <cell r="E441">
            <v>3048707</v>
          </cell>
          <cell r="F441" t="str">
            <v>07</v>
          </cell>
          <cell r="G441" t="str">
            <v>Ấp Bình Trung</v>
          </cell>
        </row>
        <row r="442">
          <cell r="E442">
            <v>3048709</v>
          </cell>
          <cell r="F442" t="str">
            <v>09</v>
          </cell>
          <cell r="G442" t="str">
            <v>Ấp Bình Chánh 1</v>
          </cell>
        </row>
        <row r="443">
          <cell r="E443">
            <v>3048711</v>
          </cell>
          <cell r="F443">
            <v>11</v>
          </cell>
          <cell r="G443" t="str">
            <v>Ấp Bình Chánh 2</v>
          </cell>
        </row>
        <row r="444">
          <cell r="E444">
            <v>3048713</v>
          </cell>
          <cell r="F444">
            <v>13</v>
          </cell>
          <cell r="G444" t="str">
            <v>Ấp Bình Hưng 1</v>
          </cell>
        </row>
        <row r="445">
          <cell r="E445">
            <v>3048715</v>
          </cell>
          <cell r="F445">
            <v>15</v>
          </cell>
          <cell r="G445" t="str">
            <v>Ấp Bình Hưng 2</v>
          </cell>
        </row>
        <row r="446">
          <cell r="E446">
            <v>3049001</v>
          </cell>
          <cell r="F446" t="str">
            <v>01</v>
          </cell>
          <cell r="G446" t="str">
            <v>Ấp Bình Phú</v>
          </cell>
        </row>
        <row r="447">
          <cell r="E447">
            <v>3049003</v>
          </cell>
          <cell r="F447" t="str">
            <v>03</v>
          </cell>
          <cell r="G447" t="str">
            <v>Ấp Bình Thới</v>
          </cell>
        </row>
        <row r="448">
          <cell r="E448">
            <v>3049005</v>
          </cell>
          <cell r="F448" t="str">
            <v>05</v>
          </cell>
          <cell r="G448" t="str">
            <v>Ấp Bình Quý</v>
          </cell>
        </row>
        <row r="449">
          <cell r="E449">
            <v>3049007</v>
          </cell>
          <cell r="F449" t="str">
            <v>07</v>
          </cell>
          <cell r="G449" t="str">
            <v>Ấp Bình Thiện</v>
          </cell>
        </row>
        <row r="450">
          <cell r="E450">
            <v>3049009</v>
          </cell>
          <cell r="F450" t="str">
            <v>09</v>
          </cell>
          <cell r="G450" t="str">
            <v>Ấp Bình Hòa</v>
          </cell>
        </row>
        <row r="451">
          <cell r="E451">
            <v>3049011</v>
          </cell>
          <cell r="F451" t="str">
            <v>11</v>
          </cell>
          <cell r="G451" t="str">
            <v>Ấp Bình Yên</v>
          </cell>
        </row>
        <row r="452">
          <cell r="E452">
            <v>3049301</v>
          </cell>
          <cell r="F452" t="str">
            <v>01</v>
          </cell>
          <cell r="G452" t="str">
            <v>Ấp Hưng Phú</v>
          </cell>
        </row>
        <row r="453">
          <cell r="E453">
            <v>3049303</v>
          </cell>
          <cell r="F453" t="str">
            <v>03</v>
          </cell>
          <cell r="G453" t="str">
            <v>Ấp Hưng Phát</v>
          </cell>
        </row>
        <row r="454">
          <cell r="E454">
            <v>3049305</v>
          </cell>
          <cell r="F454" t="str">
            <v>05</v>
          </cell>
          <cell r="G454" t="str">
            <v>Ấp Hưng Thạnh</v>
          </cell>
        </row>
        <row r="455">
          <cell r="E455">
            <v>3049307</v>
          </cell>
          <cell r="F455" t="str">
            <v>07</v>
          </cell>
          <cell r="G455" t="str">
            <v>Ấp Hưng Thới</v>
          </cell>
        </row>
        <row r="456">
          <cell r="E456">
            <v>3049309</v>
          </cell>
          <cell r="F456" t="str">
            <v>09</v>
          </cell>
          <cell r="G456" t="str">
            <v>Ấp Hưng Trung</v>
          </cell>
        </row>
        <row r="457">
          <cell r="E457">
            <v>3049311</v>
          </cell>
          <cell r="F457" t="str">
            <v>11</v>
          </cell>
          <cell r="G457" t="str">
            <v>Ấp Hưng Thuận</v>
          </cell>
        </row>
        <row r="458">
          <cell r="E458">
            <v>3049313</v>
          </cell>
          <cell r="F458" t="str">
            <v>13</v>
          </cell>
          <cell r="G458" t="str">
            <v>Ấp Hưng Lợi</v>
          </cell>
        </row>
        <row r="459">
          <cell r="E459">
            <v>3049315</v>
          </cell>
          <cell r="F459">
            <v>15</v>
          </cell>
          <cell r="G459" t="str">
            <v xml:space="preserve">Ấp Hưng Hòa </v>
          </cell>
        </row>
        <row r="460">
          <cell r="E460">
            <v>3049601</v>
          </cell>
          <cell r="F460" t="str">
            <v>01</v>
          </cell>
          <cell r="G460" t="str">
            <v>Ấp Bình Điền</v>
          </cell>
        </row>
        <row r="461">
          <cell r="E461">
            <v>3049603</v>
          </cell>
          <cell r="F461" t="str">
            <v>03</v>
          </cell>
          <cell r="G461" t="str">
            <v>Ấp Bình Quới</v>
          </cell>
        </row>
        <row r="462">
          <cell r="E462">
            <v>3049605</v>
          </cell>
          <cell r="F462" t="str">
            <v>05</v>
          </cell>
          <cell r="G462" t="str">
            <v>Ấp Bình Thới</v>
          </cell>
        </row>
        <row r="463">
          <cell r="E463">
            <v>3049607</v>
          </cell>
          <cell r="F463" t="str">
            <v>07</v>
          </cell>
          <cell r="G463" t="str">
            <v>Ấp Bình An</v>
          </cell>
        </row>
        <row r="464">
          <cell r="E464">
            <v>3049609</v>
          </cell>
          <cell r="F464" t="str">
            <v>09</v>
          </cell>
          <cell r="G464" t="str">
            <v>Ấp Bình Đức</v>
          </cell>
        </row>
        <row r="465">
          <cell r="E465">
            <v>3049611</v>
          </cell>
          <cell r="F465">
            <v>11</v>
          </cell>
          <cell r="G465" t="str">
            <v>Ấp Bình Khánh</v>
          </cell>
        </row>
        <row r="466">
          <cell r="E466">
            <v>3049613</v>
          </cell>
          <cell r="F466">
            <v>13</v>
          </cell>
          <cell r="G466" t="str">
            <v>Ấp Bình Tây</v>
          </cell>
        </row>
        <row r="467">
          <cell r="E467">
            <v>3049901</v>
          </cell>
          <cell r="F467" t="str">
            <v>01</v>
          </cell>
          <cell r="G467" t="str">
            <v>Ấp Bình Phước</v>
          </cell>
        </row>
        <row r="468">
          <cell r="E468">
            <v>3049903</v>
          </cell>
          <cell r="F468" t="str">
            <v>03</v>
          </cell>
          <cell r="G468" t="str">
            <v>Ấp Bình Thạnh</v>
          </cell>
        </row>
        <row r="469">
          <cell r="E469">
            <v>3049905</v>
          </cell>
          <cell r="F469" t="str">
            <v>05</v>
          </cell>
          <cell r="G469" t="str">
            <v>Ấp Bình Lộc</v>
          </cell>
        </row>
        <row r="470">
          <cell r="E470">
            <v>3049907</v>
          </cell>
          <cell r="F470" t="str">
            <v>07</v>
          </cell>
          <cell r="G470" t="str">
            <v>Ấp Bình Lợi</v>
          </cell>
        </row>
        <row r="471">
          <cell r="E471">
            <v>3049909</v>
          </cell>
          <cell r="F471" t="str">
            <v>09</v>
          </cell>
          <cell r="G471" t="str">
            <v>Ấp Bình Chơn</v>
          </cell>
        </row>
        <row r="472">
          <cell r="E472">
            <v>3050201</v>
          </cell>
          <cell r="F472" t="str">
            <v>01</v>
          </cell>
          <cell r="G472" t="str">
            <v>Khóm Thới Hòa</v>
          </cell>
        </row>
        <row r="473">
          <cell r="E473">
            <v>3050203</v>
          </cell>
          <cell r="F473" t="str">
            <v>03</v>
          </cell>
          <cell r="G473" t="str">
            <v>Khóm Sơn Đông</v>
          </cell>
        </row>
        <row r="474">
          <cell r="E474">
            <v>3050205</v>
          </cell>
          <cell r="F474" t="str">
            <v>05</v>
          </cell>
          <cell r="G474" t="str">
            <v>Khóm Hòa Hưng</v>
          </cell>
        </row>
        <row r="475">
          <cell r="E475">
            <v>3050207</v>
          </cell>
          <cell r="F475" t="str">
            <v>07</v>
          </cell>
          <cell r="G475" t="str">
            <v>Khóm Hòa Thuận</v>
          </cell>
        </row>
        <row r="476">
          <cell r="E476">
            <v>3050209</v>
          </cell>
          <cell r="F476" t="str">
            <v>09</v>
          </cell>
          <cell r="G476" t="str">
            <v>Khóm Trà Sư</v>
          </cell>
        </row>
        <row r="477">
          <cell r="E477">
            <v>3050501</v>
          </cell>
          <cell r="F477" t="str">
            <v>01</v>
          </cell>
          <cell r="G477" t="str">
            <v>Khóm II</v>
          </cell>
        </row>
        <row r="478">
          <cell r="E478">
            <v>3050503</v>
          </cell>
          <cell r="F478" t="str">
            <v>03</v>
          </cell>
          <cell r="G478" t="str">
            <v>Khóm I</v>
          </cell>
        </row>
        <row r="479">
          <cell r="E479">
            <v>3050505</v>
          </cell>
          <cell r="F479" t="str">
            <v>05</v>
          </cell>
          <cell r="G479" t="str">
            <v>Khóm III</v>
          </cell>
        </row>
        <row r="480">
          <cell r="E480">
            <v>3052001</v>
          </cell>
          <cell r="F480" t="str">
            <v>01</v>
          </cell>
          <cell r="G480" t="str">
            <v>Khóm Xuân Bình</v>
          </cell>
        </row>
        <row r="481">
          <cell r="E481">
            <v>3052003</v>
          </cell>
          <cell r="F481" t="str">
            <v>03</v>
          </cell>
          <cell r="G481" t="str">
            <v>Khóm Xuân Phú</v>
          </cell>
        </row>
        <row r="482">
          <cell r="E482">
            <v>3052005</v>
          </cell>
          <cell r="F482" t="str">
            <v>05</v>
          </cell>
          <cell r="G482" t="str">
            <v>Khóm Xuân Hòa</v>
          </cell>
        </row>
        <row r="483">
          <cell r="E483">
            <v>3052007</v>
          </cell>
          <cell r="F483" t="str">
            <v>07</v>
          </cell>
          <cell r="G483" t="str">
            <v>Khóm Xuân Hiệp</v>
          </cell>
        </row>
        <row r="484">
          <cell r="E484">
            <v>3052009</v>
          </cell>
          <cell r="F484" t="str">
            <v>09</v>
          </cell>
          <cell r="G484" t="str">
            <v>Khóm Xuân Biên</v>
          </cell>
        </row>
        <row r="485">
          <cell r="E485">
            <v>3050801</v>
          </cell>
          <cell r="F485" t="str">
            <v>01</v>
          </cell>
          <cell r="G485" t="str">
            <v>Ấp Voi I</v>
          </cell>
        </row>
        <row r="486">
          <cell r="E486">
            <v>3050803</v>
          </cell>
          <cell r="F486" t="str">
            <v>03</v>
          </cell>
          <cell r="G486" t="str">
            <v>Ấp Núi Voi</v>
          </cell>
        </row>
        <row r="487">
          <cell r="E487">
            <v>3050805</v>
          </cell>
          <cell r="F487" t="str">
            <v>05</v>
          </cell>
          <cell r="G487" t="str">
            <v>Ấp Mỹ Á</v>
          </cell>
        </row>
        <row r="488">
          <cell r="E488">
            <v>3051101</v>
          </cell>
          <cell r="F488" t="str">
            <v>01</v>
          </cell>
          <cell r="G488" t="str">
            <v>Ấp Tây Hưng</v>
          </cell>
        </row>
        <row r="489">
          <cell r="E489">
            <v>3051103</v>
          </cell>
          <cell r="F489" t="str">
            <v>03</v>
          </cell>
          <cell r="G489" t="str">
            <v>Ấp Đông Hưng</v>
          </cell>
        </row>
        <row r="490">
          <cell r="E490">
            <v>3051105</v>
          </cell>
          <cell r="F490" t="str">
            <v>05</v>
          </cell>
          <cell r="G490" t="str">
            <v>Ấp Trung Bắc Hưng</v>
          </cell>
        </row>
        <row r="491">
          <cell r="E491">
            <v>3051401</v>
          </cell>
          <cell r="F491" t="str">
            <v>01</v>
          </cell>
          <cell r="G491" t="str">
            <v>Ấp Phú Nhất</v>
          </cell>
        </row>
        <row r="492">
          <cell r="E492">
            <v>3051403</v>
          </cell>
          <cell r="F492" t="str">
            <v>03</v>
          </cell>
          <cell r="G492" t="str">
            <v>Ấp Phú Tâm</v>
          </cell>
        </row>
        <row r="493">
          <cell r="E493">
            <v>3051405</v>
          </cell>
          <cell r="F493" t="str">
            <v>05</v>
          </cell>
          <cell r="G493" t="str">
            <v>Ấp Phú Hòa</v>
          </cell>
        </row>
        <row r="494">
          <cell r="E494">
            <v>3051407</v>
          </cell>
          <cell r="F494" t="str">
            <v>07</v>
          </cell>
          <cell r="G494" t="str">
            <v>Ấp Phú Hiệp</v>
          </cell>
        </row>
        <row r="495">
          <cell r="E495">
            <v>3051701</v>
          </cell>
          <cell r="F495" t="str">
            <v>01</v>
          </cell>
          <cell r="G495" t="str">
            <v>Ấp Thới Thuận</v>
          </cell>
        </row>
        <row r="496">
          <cell r="E496">
            <v>3051703</v>
          </cell>
          <cell r="F496" t="str">
            <v>03</v>
          </cell>
          <cell r="G496" t="str">
            <v>Ấp Sơn Tây</v>
          </cell>
        </row>
        <row r="497">
          <cell r="E497">
            <v>3051705</v>
          </cell>
          <cell r="F497" t="str">
            <v>05</v>
          </cell>
          <cell r="G497" t="str">
            <v>Ấp Đông Thuận</v>
          </cell>
        </row>
        <row r="498">
          <cell r="E498">
            <v>3051707</v>
          </cell>
          <cell r="F498" t="str">
            <v>07</v>
          </cell>
          <cell r="G498" t="str">
            <v>Ấp Núi Két</v>
          </cell>
        </row>
        <row r="499">
          <cell r="E499">
            <v>3052301</v>
          </cell>
          <cell r="F499" t="str">
            <v>01</v>
          </cell>
          <cell r="G499" t="str">
            <v>Ấp Srây Skôth</v>
          </cell>
        </row>
        <row r="500">
          <cell r="E500">
            <v>3052303</v>
          </cell>
          <cell r="F500" t="str">
            <v>03</v>
          </cell>
          <cell r="G500" t="str">
            <v>Ấp Mằng Rò</v>
          </cell>
        </row>
        <row r="501">
          <cell r="E501">
            <v>3052305</v>
          </cell>
          <cell r="F501" t="str">
            <v>05</v>
          </cell>
          <cell r="G501" t="str">
            <v>Ấp Đây Cà Hôm</v>
          </cell>
        </row>
        <row r="502">
          <cell r="E502">
            <v>3052307</v>
          </cell>
          <cell r="F502" t="str">
            <v>07</v>
          </cell>
          <cell r="G502" t="str">
            <v>Ấp Văn Trà</v>
          </cell>
        </row>
        <row r="503">
          <cell r="E503">
            <v>3052601</v>
          </cell>
          <cell r="F503" t="str">
            <v>01</v>
          </cell>
          <cell r="G503" t="str">
            <v>Ấp Chơn Cô</v>
          </cell>
        </row>
        <row r="504">
          <cell r="E504">
            <v>3052603</v>
          </cell>
          <cell r="F504" t="str">
            <v>03</v>
          </cell>
          <cell r="G504" t="str">
            <v>Ấp Pô Thi</v>
          </cell>
        </row>
        <row r="505">
          <cell r="E505">
            <v>3052605</v>
          </cell>
          <cell r="F505" t="str">
            <v>05</v>
          </cell>
          <cell r="G505" t="str">
            <v>Ấp Ba Xoài</v>
          </cell>
        </row>
        <row r="506">
          <cell r="E506">
            <v>3052607</v>
          </cell>
          <cell r="F506" t="str">
            <v>07</v>
          </cell>
          <cell r="G506" t="str">
            <v>Ấp Bà Đen</v>
          </cell>
        </row>
        <row r="507">
          <cell r="E507">
            <v>3052609</v>
          </cell>
          <cell r="F507" t="str">
            <v>09</v>
          </cell>
          <cell r="G507" t="str">
            <v>Ấp Soài Chếk</v>
          </cell>
        </row>
        <row r="508">
          <cell r="E508">
            <v>3052611</v>
          </cell>
          <cell r="F508" t="str">
            <v>11</v>
          </cell>
          <cell r="G508" t="str">
            <v>Ấp Vĩnh Thượng</v>
          </cell>
        </row>
        <row r="509">
          <cell r="E509">
            <v>3052901</v>
          </cell>
          <cell r="F509" t="str">
            <v>01</v>
          </cell>
          <cell r="G509" t="str">
            <v>Ấp Phú Cường</v>
          </cell>
        </row>
        <row r="510">
          <cell r="E510">
            <v>3052903</v>
          </cell>
          <cell r="F510" t="str">
            <v>03</v>
          </cell>
          <cell r="G510" t="str">
            <v>Ấp An Biên</v>
          </cell>
        </row>
        <row r="511">
          <cell r="E511">
            <v>3052905</v>
          </cell>
          <cell r="F511" t="str">
            <v>05</v>
          </cell>
          <cell r="G511" t="str">
            <v>Ấp Tân Biên</v>
          </cell>
        </row>
        <row r="512">
          <cell r="E512">
            <v>3053201</v>
          </cell>
          <cell r="F512" t="str">
            <v>01</v>
          </cell>
          <cell r="G512" t="str">
            <v>Ấp Vĩnh Tâm</v>
          </cell>
        </row>
        <row r="513">
          <cell r="E513">
            <v>3053203</v>
          </cell>
          <cell r="F513" t="str">
            <v>03</v>
          </cell>
          <cell r="G513" t="str">
            <v>Ấp Vĩnh Tây</v>
          </cell>
        </row>
        <row r="514">
          <cell r="E514">
            <v>3053205</v>
          </cell>
          <cell r="F514" t="str">
            <v>05</v>
          </cell>
          <cell r="G514" t="str">
            <v>Ấp Vĩnh Hạ</v>
          </cell>
        </row>
        <row r="515">
          <cell r="E515">
            <v>3053207</v>
          </cell>
          <cell r="F515" t="str">
            <v>07</v>
          </cell>
          <cell r="G515" t="str">
            <v>Ấp Vĩnh Lập</v>
          </cell>
        </row>
        <row r="516">
          <cell r="E516">
            <v>3053209</v>
          </cell>
          <cell r="F516" t="str">
            <v>09</v>
          </cell>
          <cell r="G516" t="str">
            <v>Ấp Vĩnh Đông</v>
          </cell>
        </row>
        <row r="517">
          <cell r="E517">
            <v>3053501</v>
          </cell>
          <cell r="F517" t="str">
            <v>01</v>
          </cell>
          <cell r="G517" t="str">
            <v>Ấp Tân Hiệp</v>
          </cell>
        </row>
        <row r="518">
          <cell r="E518">
            <v>3053503</v>
          </cell>
          <cell r="F518" t="str">
            <v>03</v>
          </cell>
          <cell r="G518" t="str">
            <v>Ấp Tân Long</v>
          </cell>
        </row>
        <row r="519">
          <cell r="E519">
            <v>3053505</v>
          </cell>
          <cell r="F519" t="str">
            <v>05</v>
          </cell>
          <cell r="G519" t="str">
            <v>Ấp Tân Thuận</v>
          </cell>
        </row>
        <row r="520">
          <cell r="E520">
            <v>3053507</v>
          </cell>
          <cell r="F520" t="str">
            <v>07</v>
          </cell>
          <cell r="G520" t="str">
            <v>Ấp Tân Hòa</v>
          </cell>
        </row>
        <row r="521">
          <cell r="E521">
            <v>3053801</v>
          </cell>
          <cell r="F521" t="str">
            <v>01</v>
          </cell>
          <cell r="G521" t="str">
            <v>Ấp An Thạnh</v>
          </cell>
        </row>
        <row r="522">
          <cell r="E522">
            <v>3053803</v>
          </cell>
          <cell r="F522" t="str">
            <v>03</v>
          </cell>
          <cell r="G522" t="str">
            <v>Ấp An Đông</v>
          </cell>
        </row>
        <row r="523">
          <cell r="E523">
            <v>3053805</v>
          </cell>
          <cell r="F523" t="str">
            <v>05</v>
          </cell>
          <cell r="G523" t="str">
            <v>Ấp Vồ Đầu</v>
          </cell>
        </row>
        <row r="524">
          <cell r="E524">
            <v>3053807</v>
          </cell>
          <cell r="F524" t="str">
            <v>07</v>
          </cell>
          <cell r="G524" t="str">
            <v>Ấp Vồ Thiên Tuế</v>
          </cell>
        </row>
        <row r="525">
          <cell r="E525">
            <v>3053809</v>
          </cell>
          <cell r="F525" t="str">
            <v>09</v>
          </cell>
          <cell r="G525" t="str">
            <v>Ấp Rau Tần</v>
          </cell>
        </row>
        <row r="526">
          <cell r="E526">
            <v>3053811</v>
          </cell>
          <cell r="F526" t="str">
            <v>11</v>
          </cell>
          <cell r="G526" t="str">
            <v>Ấp Vồ Bà</v>
          </cell>
        </row>
        <row r="527">
          <cell r="E527">
            <v>3053813</v>
          </cell>
          <cell r="F527" t="str">
            <v>13</v>
          </cell>
          <cell r="G527" t="str">
            <v>Ấp An Hòa</v>
          </cell>
        </row>
        <row r="528">
          <cell r="E528">
            <v>3053815</v>
          </cell>
          <cell r="F528" t="str">
            <v>15</v>
          </cell>
          <cell r="G528" t="str">
            <v>Ấp Tà Lọt</v>
          </cell>
        </row>
        <row r="529">
          <cell r="E529">
            <v>3053817</v>
          </cell>
          <cell r="F529" t="str">
            <v>17</v>
          </cell>
          <cell r="G529" t="str">
            <v>Ấp An Lợi</v>
          </cell>
        </row>
        <row r="530">
          <cell r="E530">
            <v>3054101</v>
          </cell>
          <cell r="F530" t="str">
            <v>01</v>
          </cell>
          <cell r="G530" t="str">
            <v>Ấp Tân Thành</v>
          </cell>
        </row>
        <row r="531">
          <cell r="E531">
            <v>3054103</v>
          </cell>
          <cell r="F531" t="str">
            <v>03</v>
          </cell>
          <cell r="G531" t="str">
            <v>Ấp Tân Định</v>
          </cell>
        </row>
        <row r="532">
          <cell r="E532">
            <v>3054105</v>
          </cell>
          <cell r="F532" t="str">
            <v>05</v>
          </cell>
          <cell r="G532" t="str">
            <v>Ấp Tân An</v>
          </cell>
        </row>
        <row r="533">
          <cell r="E533">
            <v>3054100</v>
          </cell>
        </row>
        <row r="534">
          <cell r="E534">
            <v>3054401</v>
          </cell>
          <cell r="F534" t="str">
            <v>01</v>
          </cell>
          <cell r="G534" t="str">
            <v>Khóm I</v>
          </cell>
        </row>
        <row r="535">
          <cell r="E535">
            <v>3054403</v>
          </cell>
          <cell r="F535" t="str">
            <v>03</v>
          </cell>
          <cell r="G535" t="str">
            <v>Khóm II</v>
          </cell>
        </row>
        <row r="536">
          <cell r="E536">
            <v>3054405</v>
          </cell>
          <cell r="F536" t="str">
            <v>05</v>
          </cell>
          <cell r="G536" t="str">
            <v>Khóm III</v>
          </cell>
        </row>
        <row r="537">
          <cell r="E537">
            <v>3054407</v>
          </cell>
          <cell r="F537" t="str">
            <v>07</v>
          </cell>
          <cell r="G537" t="str">
            <v>Khóm IV</v>
          </cell>
        </row>
        <row r="538">
          <cell r="E538">
            <v>3054409</v>
          </cell>
          <cell r="F538" t="str">
            <v>09</v>
          </cell>
          <cell r="G538" t="str">
            <v>Khóm V</v>
          </cell>
        </row>
        <row r="539">
          <cell r="E539">
            <v>3054411</v>
          </cell>
          <cell r="F539">
            <v>11</v>
          </cell>
          <cell r="G539" t="str">
            <v>Khóm VI</v>
          </cell>
        </row>
        <row r="540">
          <cell r="E540">
            <v>3054701</v>
          </cell>
          <cell r="F540" t="str">
            <v>01</v>
          </cell>
          <cell r="G540" t="str">
            <v>Khóm An Bình</v>
          </cell>
        </row>
        <row r="541">
          <cell r="E541">
            <v>3054703</v>
          </cell>
          <cell r="F541" t="str">
            <v>03</v>
          </cell>
          <cell r="G541" t="str">
            <v>Khóm An Hòa A</v>
          </cell>
        </row>
        <row r="542">
          <cell r="E542">
            <v>3054705</v>
          </cell>
          <cell r="F542" t="str">
            <v>05</v>
          </cell>
          <cell r="G542" t="str">
            <v>Khóm An Hòa B</v>
          </cell>
        </row>
        <row r="543">
          <cell r="E543">
            <v>3054707</v>
          </cell>
          <cell r="F543" t="str">
            <v>07</v>
          </cell>
          <cell r="G543" t="str">
            <v>Khóm Thanh Lương</v>
          </cell>
        </row>
        <row r="544">
          <cell r="E544">
            <v>3054709</v>
          </cell>
          <cell r="F544" t="str">
            <v>09</v>
          </cell>
          <cell r="G544" t="str">
            <v>Khóm Núi Nước</v>
          </cell>
        </row>
        <row r="545">
          <cell r="E545">
            <v>3054711</v>
          </cell>
          <cell r="F545">
            <v>11</v>
          </cell>
          <cell r="G545" t="str">
            <v>Khóm An Định A</v>
          </cell>
        </row>
        <row r="546">
          <cell r="E546">
            <v>3054713</v>
          </cell>
          <cell r="F546">
            <v>13</v>
          </cell>
          <cell r="G546" t="str">
            <v>Khóm An Định B</v>
          </cell>
        </row>
        <row r="547">
          <cell r="E547">
            <v>3055001</v>
          </cell>
          <cell r="F547" t="str">
            <v>01</v>
          </cell>
          <cell r="G547" t="str">
            <v>Ấp Vĩnh Hòa</v>
          </cell>
        </row>
        <row r="548">
          <cell r="E548">
            <v>3055003</v>
          </cell>
          <cell r="F548" t="str">
            <v>03</v>
          </cell>
          <cell r="G548" t="str">
            <v>Ấp Vĩnh Qưới</v>
          </cell>
        </row>
        <row r="549">
          <cell r="E549">
            <v>3055005</v>
          </cell>
          <cell r="F549" t="str">
            <v>05</v>
          </cell>
          <cell r="G549" t="str">
            <v>Ấp Vĩnh Phú</v>
          </cell>
        </row>
        <row r="550">
          <cell r="E550">
            <v>3055007</v>
          </cell>
          <cell r="F550" t="str">
            <v>07</v>
          </cell>
          <cell r="G550" t="str">
            <v>Ấp Vĩnh Thuận</v>
          </cell>
        </row>
        <row r="551">
          <cell r="E551">
            <v>3055301</v>
          </cell>
          <cell r="F551" t="str">
            <v>01</v>
          </cell>
          <cell r="G551" t="str">
            <v>Ấp An Thạnh</v>
          </cell>
        </row>
        <row r="552">
          <cell r="E552">
            <v>3055303</v>
          </cell>
          <cell r="F552" t="str">
            <v>03</v>
          </cell>
          <cell r="G552" t="str">
            <v>Ấp Trung An</v>
          </cell>
        </row>
        <row r="553">
          <cell r="E553">
            <v>3055305</v>
          </cell>
          <cell r="F553" t="str">
            <v>05</v>
          </cell>
          <cell r="G553" t="str">
            <v>Ấp Sóc Tức</v>
          </cell>
        </row>
        <row r="554">
          <cell r="E554">
            <v>3055601</v>
          </cell>
          <cell r="F554" t="str">
            <v>01</v>
          </cell>
          <cell r="G554" t="str">
            <v>Ấp Vĩnh Hòa</v>
          </cell>
        </row>
        <row r="555">
          <cell r="E555">
            <v>3055603</v>
          </cell>
          <cell r="F555" t="str">
            <v>03</v>
          </cell>
          <cell r="G555" t="str">
            <v>Ấp Vĩnh Hiệp</v>
          </cell>
        </row>
        <row r="556">
          <cell r="E556">
            <v>3055605</v>
          </cell>
          <cell r="F556" t="str">
            <v>05</v>
          </cell>
          <cell r="G556" t="str">
            <v>Ấp Vĩnh Cầu</v>
          </cell>
        </row>
        <row r="557">
          <cell r="E557">
            <v>3055607</v>
          </cell>
          <cell r="F557" t="str">
            <v>07</v>
          </cell>
          <cell r="G557" t="str">
            <v>Ấp Vĩnh Lạc</v>
          </cell>
        </row>
        <row r="558">
          <cell r="E558">
            <v>3055901</v>
          </cell>
          <cell r="F558" t="str">
            <v>01</v>
          </cell>
          <cell r="G558" t="str">
            <v>Ấp An Phước</v>
          </cell>
        </row>
        <row r="559">
          <cell r="E559">
            <v>3055903</v>
          </cell>
          <cell r="F559" t="str">
            <v>03</v>
          </cell>
          <cell r="G559" t="str">
            <v>Ấp Vĩnh Lợi</v>
          </cell>
        </row>
        <row r="560">
          <cell r="E560">
            <v>3055905</v>
          </cell>
          <cell r="F560" t="str">
            <v>05</v>
          </cell>
          <cell r="G560" t="str">
            <v>Ấp Vĩnh Lộc</v>
          </cell>
        </row>
        <row r="561">
          <cell r="E561">
            <v>3055907</v>
          </cell>
          <cell r="F561" t="str">
            <v>07</v>
          </cell>
          <cell r="G561" t="str">
            <v>Ấp Vĩnh Thành</v>
          </cell>
        </row>
        <row r="562">
          <cell r="E562">
            <v>3056201</v>
          </cell>
          <cell r="F562" t="str">
            <v>01</v>
          </cell>
          <cell r="G562" t="str">
            <v>Ấp An Lộc</v>
          </cell>
        </row>
        <row r="563">
          <cell r="E563">
            <v>3056203</v>
          </cell>
          <cell r="F563" t="str">
            <v>03</v>
          </cell>
          <cell r="G563" t="str">
            <v>Ấp An Lợi</v>
          </cell>
        </row>
        <row r="564">
          <cell r="E564">
            <v>3056205</v>
          </cell>
          <cell r="F564" t="str">
            <v>05</v>
          </cell>
          <cell r="G564" t="str">
            <v>Ấp An Hòa</v>
          </cell>
        </row>
        <row r="565">
          <cell r="E565">
            <v>3056207</v>
          </cell>
          <cell r="F565" t="str">
            <v>07</v>
          </cell>
          <cell r="G565" t="str">
            <v>Ấp An Thuận</v>
          </cell>
        </row>
        <row r="566">
          <cell r="E566">
            <v>3056209</v>
          </cell>
          <cell r="F566" t="str">
            <v>09</v>
          </cell>
          <cell r="G566" t="str">
            <v>Ấp Cây Me</v>
          </cell>
        </row>
        <row r="567">
          <cell r="E567">
            <v>3056211</v>
          </cell>
          <cell r="F567" t="str">
            <v>11</v>
          </cell>
          <cell r="G567" t="str">
            <v>Ấp Tà On</v>
          </cell>
        </row>
        <row r="568">
          <cell r="E568">
            <v>3056213</v>
          </cell>
          <cell r="F568">
            <v>13</v>
          </cell>
          <cell r="G568" t="str">
            <v>Ấp Rò Leng</v>
          </cell>
        </row>
        <row r="569">
          <cell r="E569">
            <v>3056215</v>
          </cell>
          <cell r="F569">
            <v>15</v>
          </cell>
          <cell r="G569" t="str">
            <v>Ấp Thnôm Pi</v>
          </cell>
        </row>
        <row r="570">
          <cell r="E570">
            <v>3056217</v>
          </cell>
          <cell r="F570">
            <v>17</v>
          </cell>
          <cell r="G570" t="str">
            <v>Ấp Mằng Rò</v>
          </cell>
        </row>
        <row r="571">
          <cell r="E571">
            <v>3056501</v>
          </cell>
          <cell r="F571" t="str">
            <v>01</v>
          </cell>
          <cell r="G571" t="str">
            <v>Ấp An Thành</v>
          </cell>
        </row>
        <row r="572">
          <cell r="E572">
            <v>3056503</v>
          </cell>
          <cell r="F572" t="str">
            <v>03</v>
          </cell>
          <cell r="G572" t="str">
            <v>Ấp An Nhơn</v>
          </cell>
        </row>
        <row r="573">
          <cell r="E573">
            <v>3056505</v>
          </cell>
          <cell r="F573" t="str">
            <v>05</v>
          </cell>
          <cell r="G573" t="str">
            <v>Ấp Tà Miệt</v>
          </cell>
        </row>
        <row r="574">
          <cell r="E574">
            <v>3056507</v>
          </cell>
          <cell r="F574" t="str">
            <v>07</v>
          </cell>
          <cell r="G574" t="str">
            <v>Ấp An Ninh</v>
          </cell>
        </row>
        <row r="575">
          <cell r="E575">
            <v>3056509</v>
          </cell>
          <cell r="F575" t="str">
            <v>09</v>
          </cell>
          <cell r="G575" t="str">
            <v>Ấp Tà Dung</v>
          </cell>
        </row>
        <row r="576">
          <cell r="E576">
            <v>3056511</v>
          </cell>
          <cell r="F576" t="str">
            <v>11</v>
          </cell>
          <cell r="G576" t="str">
            <v>Ấp Sà Lôn</v>
          </cell>
        </row>
        <row r="577">
          <cell r="E577">
            <v>3056513</v>
          </cell>
          <cell r="F577" t="str">
            <v>13</v>
          </cell>
          <cell r="G577" t="str">
            <v>Ấp An Lương</v>
          </cell>
        </row>
        <row r="578">
          <cell r="E578">
            <v>3056515</v>
          </cell>
          <cell r="F578">
            <v>15</v>
          </cell>
          <cell r="G578" t="str">
            <v>Ấp Ô Tà Sóc</v>
          </cell>
        </row>
        <row r="579">
          <cell r="E579">
            <v>3056801</v>
          </cell>
          <cell r="F579" t="str">
            <v>01</v>
          </cell>
          <cell r="G579" t="str">
            <v>Ấp Giồng Cát</v>
          </cell>
        </row>
        <row r="580">
          <cell r="E580">
            <v>3056803</v>
          </cell>
          <cell r="F580" t="str">
            <v>03</v>
          </cell>
          <cell r="G580" t="str">
            <v>Ấp Cà Na</v>
          </cell>
        </row>
        <row r="581">
          <cell r="E581">
            <v>3056805</v>
          </cell>
          <cell r="F581" t="str">
            <v>05</v>
          </cell>
          <cell r="G581" t="str">
            <v>Ấp Cây Gòn</v>
          </cell>
        </row>
        <row r="582">
          <cell r="E582">
            <v>3056807</v>
          </cell>
          <cell r="F582" t="str">
            <v>07</v>
          </cell>
          <cell r="G582" t="str">
            <v>Ấp Ninh Phước</v>
          </cell>
        </row>
        <row r="583">
          <cell r="E583">
            <v>3056809</v>
          </cell>
          <cell r="F583" t="str">
            <v>09</v>
          </cell>
          <cell r="G583" t="str">
            <v>Ấp Phú Lâm</v>
          </cell>
        </row>
        <row r="584">
          <cell r="E584">
            <v>3057101</v>
          </cell>
          <cell r="F584" t="str">
            <v>01</v>
          </cell>
          <cell r="G584" t="str">
            <v>Ấp Tân Trung</v>
          </cell>
        </row>
        <row r="585">
          <cell r="E585">
            <v>3057103</v>
          </cell>
          <cell r="F585" t="str">
            <v>03</v>
          </cell>
          <cell r="G585" t="str">
            <v>Ấp Tân Thuận</v>
          </cell>
        </row>
        <row r="586">
          <cell r="E586">
            <v>3057105</v>
          </cell>
          <cell r="F586" t="str">
            <v>05</v>
          </cell>
          <cell r="G586" t="str">
            <v>Ấp Tân Bình</v>
          </cell>
        </row>
        <row r="587">
          <cell r="E587">
            <v>3057107</v>
          </cell>
          <cell r="F587" t="str">
            <v>07</v>
          </cell>
          <cell r="G587" t="str">
            <v>Ấp Tân Thạnh</v>
          </cell>
        </row>
        <row r="588">
          <cell r="E588">
            <v>3057401</v>
          </cell>
          <cell r="F588" t="str">
            <v>01</v>
          </cell>
          <cell r="G588" t="str">
            <v>Ấp Tô Thuỷ</v>
          </cell>
        </row>
        <row r="589">
          <cell r="E589">
            <v>3057403</v>
          </cell>
          <cell r="F589" t="str">
            <v>03</v>
          </cell>
          <cell r="G589" t="str">
            <v>Ấp Tô Thuận</v>
          </cell>
        </row>
        <row r="590">
          <cell r="E590">
            <v>3057405</v>
          </cell>
          <cell r="F590" t="str">
            <v>05</v>
          </cell>
          <cell r="G590" t="str">
            <v>Ấp Tô Trung</v>
          </cell>
        </row>
        <row r="591">
          <cell r="E591">
            <v>3057407</v>
          </cell>
          <cell r="F591" t="str">
            <v>07</v>
          </cell>
          <cell r="G591" t="str">
            <v>Ấp Tô Hạ</v>
          </cell>
        </row>
        <row r="592">
          <cell r="E592">
            <v>3057701</v>
          </cell>
          <cell r="F592" t="str">
            <v>01</v>
          </cell>
          <cell r="G592" t="str">
            <v>Ấp Ninh Thạnh</v>
          </cell>
        </row>
        <row r="593">
          <cell r="E593">
            <v>3057703</v>
          </cell>
          <cell r="F593" t="str">
            <v>03</v>
          </cell>
          <cell r="G593" t="str">
            <v>Ấp Ninh Lợi</v>
          </cell>
        </row>
        <row r="594">
          <cell r="E594">
            <v>3057705</v>
          </cell>
          <cell r="F594" t="str">
            <v>05</v>
          </cell>
          <cell r="G594" t="str">
            <v>Ấp Ninh Hòa</v>
          </cell>
        </row>
        <row r="595">
          <cell r="E595">
            <v>3057707</v>
          </cell>
          <cell r="F595" t="str">
            <v>07</v>
          </cell>
          <cell r="G595" t="str">
            <v>Ấp Ninh Thuận</v>
          </cell>
        </row>
        <row r="596">
          <cell r="E596">
            <v>3058001</v>
          </cell>
          <cell r="F596" t="str">
            <v>01</v>
          </cell>
          <cell r="G596" t="str">
            <v>Ấp Tô Bình</v>
          </cell>
        </row>
        <row r="597">
          <cell r="E597">
            <v>3058003</v>
          </cell>
          <cell r="F597" t="str">
            <v>03</v>
          </cell>
          <cell r="G597" t="str">
            <v>Ấp Tô Lợi</v>
          </cell>
        </row>
        <row r="598">
          <cell r="E598">
            <v>3058005</v>
          </cell>
          <cell r="F598" t="str">
            <v>05</v>
          </cell>
          <cell r="G598" t="str">
            <v>Ấp Tô An</v>
          </cell>
        </row>
        <row r="599">
          <cell r="E599">
            <v>3058007</v>
          </cell>
          <cell r="F599" t="str">
            <v>07</v>
          </cell>
          <cell r="G599" t="str">
            <v>Ấp Tô Phước</v>
          </cell>
        </row>
        <row r="600">
          <cell r="E600">
            <v>3058009</v>
          </cell>
          <cell r="F600" t="str">
            <v>09</v>
          </cell>
          <cell r="G600" t="str">
            <v>Ấp Huệ Đức</v>
          </cell>
        </row>
        <row r="601">
          <cell r="E601">
            <v>3058011</v>
          </cell>
          <cell r="F601">
            <v>11</v>
          </cell>
          <cell r="G601" t="str">
            <v>Ấp Sóc Triết</v>
          </cell>
        </row>
        <row r="602">
          <cell r="E602">
            <v>3058301</v>
          </cell>
          <cell r="F602" t="str">
            <v>01</v>
          </cell>
          <cell r="G602" t="str">
            <v>Ấp Tân Bình</v>
          </cell>
        </row>
        <row r="603">
          <cell r="E603">
            <v>3058303</v>
          </cell>
          <cell r="F603" t="str">
            <v>03</v>
          </cell>
          <cell r="G603" t="str">
            <v>Ấp Tân Lợi</v>
          </cell>
        </row>
        <row r="604">
          <cell r="E604">
            <v>3058305</v>
          </cell>
          <cell r="F604" t="str">
            <v>05</v>
          </cell>
          <cell r="G604" t="str">
            <v>Ấp Tân Lập</v>
          </cell>
        </row>
        <row r="605">
          <cell r="E605">
            <v>3058307</v>
          </cell>
          <cell r="F605" t="str">
            <v>07</v>
          </cell>
          <cell r="G605" t="str">
            <v>Ấp Tân Đức</v>
          </cell>
        </row>
        <row r="606">
          <cell r="E606">
            <v>3058309</v>
          </cell>
          <cell r="F606" t="str">
            <v>09</v>
          </cell>
          <cell r="G606" t="str">
            <v>Ấp Tân An</v>
          </cell>
        </row>
        <row r="607">
          <cell r="E607">
            <v>3058601</v>
          </cell>
          <cell r="F607" t="str">
            <v>01</v>
          </cell>
          <cell r="G607" t="str">
            <v>Ấp Phước Long</v>
          </cell>
        </row>
        <row r="608">
          <cell r="E608">
            <v>3058603</v>
          </cell>
          <cell r="F608" t="str">
            <v>03</v>
          </cell>
          <cell r="G608" t="str">
            <v>Ấp Phước Lộc</v>
          </cell>
        </row>
        <row r="609">
          <cell r="E609">
            <v>3058605</v>
          </cell>
          <cell r="F609" t="str">
            <v>05</v>
          </cell>
          <cell r="G609" t="str">
            <v>Ấp Phước Bình</v>
          </cell>
        </row>
        <row r="610">
          <cell r="E610">
            <v>3058607</v>
          </cell>
          <cell r="F610" t="str">
            <v>07</v>
          </cell>
          <cell r="G610" t="str">
            <v>Ấp Phước Thọ</v>
          </cell>
        </row>
        <row r="611">
          <cell r="E611">
            <v>3058609</v>
          </cell>
          <cell r="F611" t="str">
            <v>09</v>
          </cell>
          <cell r="G611" t="str">
            <v>Ấp Phước Lợi</v>
          </cell>
        </row>
        <row r="612">
          <cell r="E612">
            <v>3058611</v>
          </cell>
          <cell r="F612">
            <v>11</v>
          </cell>
          <cell r="G612" t="str">
            <v>Ấp Phước An</v>
          </cell>
        </row>
        <row r="613">
          <cell r="E613">
            <v>3058901</v>
          </cell>
          <cell r="F613" t="str">
            <v>01</v>
          </cell>
          <cell r="G613" t="str">
            <v>Ấp Hòa Long I</v>
          </cell>
        </row>
        <row r="614">
          <cell r="E614">
            <v>3058903</v>
          </cell>
          <cell r="F614" t="str">
            <v>03</v>
          </cell>
          <cell r="G614" t="str">
            <v>Ấp Hòa Long II</v>
          </cell>
        </row>
        <row r="615">
          <cell r="E615">
            <v>3058905</v>
          </cell>
          <cell r="F615" t="str">
            <v>05</v>
          </cell>
          <cell r="G615" t="str">
            <v>Ấp Hòa Long III</v>
          </cell>
        </row>
        <row r="616">
          <cell r="E616">
            <v>3058907</v>
          </cell>
          <cell r="F616" t="str">
            <v>07</v>
          </cell>
          <cell r="G616" t="str">
            <v>Ấp Hòa Long IV</v>
          </cell>
        </row>
        <row r="617">
          <cell r="E617">
            <v>3058909</v>
          </cell>
          <cell r="F617" t="str">
            <v>09</v>
          </cell>
          <cell r="G617" t="str">
            <v>Ấp Hòa Phú I</v>
          </cell>
        </row>
        <row r="618">
          <cell r="E618">
            <v>3058911</v>
          </cell>
          <cell r="F618">
            <v>11</v>
          </cell>
          <cell r="G618" t="str">
            <v>Ấp Hòa Phú II</v>
          </cell>
        </row>
        <row r="619">
          <cell r="E619">
            <v>3058913</v>
          </cell>
          <cell r="F619">
            <v>13</v>
          </cell>
          <cell r="G619" t="str">
            <v>Ấp Hòa Phú III</v>
          </cell>
        </row>
        <row r="620">
          <cell r="E620">
            <v>3058915</v>
          </cell>
          <cell r="F620">
            <v>15</v>
          </cell>
          <cell r="G620" t="str">
            <v>Ấp Hòa Phú IV</v>
          </cell>
        </row>
        <row r="621">
          <cell r="E621">
            <v>3059201</v>
          </cell>
          <cell r="F621" t="str">
            <v>01</v>
          </cell>
          <cell r="G621" t="str">
            <v>Ấp Bình An I</v>
          </cell>
        </row>
        <row r="622">
          <cell r="E622">
            <v>3059203</v>
          </cell>
          <cell r="F622" t="str">
            <v>03</v>
          </cell>
          <cell r="G622" t="str">
            <v>Ấp Bình An II</v>
          </cell>
        </row>
        <row r="623">
          <cell r="E623">
            <v>3059205</v>
          </cell>
          <cell r="F623" t="str">
            <v>05</v>
          </cell>
          <cell r="G623" t="str">
            <v>Ấp An Hòa</v>
          </cell>
        </row>
        <row r="624">
          <cell r="E624">
            <v>3059207</v>
          </cell>
          <cell r="F624" t="str">
            <v>07</v>
          </cell>
          <cell r="G624" t="str">
            <v>Ấp An Phú</v>
          </cell>
        </row>
        <row r="625">
          <cell r="E625">
            <v>3059501</v>
          </cell>
          <cell r="F625" t="str">
            <v>01</v>
          </cell>
          <cell r="G625" t="str">
            <v>Ấp Cần Thạnh</v>
          </cell>
        </row>
        <row r="626">
          <cell r="E626">
            <v>3059503</v>
          </cell>
          <cell r="F626" t="str">
            <v>03</v>
          </cell>
          <cell r="G626" t="str">
            <v>Ấp Cần Thới</v>
          </cell>
        </row>
        <row r="627">
          <cell r="E627">
            <v>3059505</v>
          </cell>
          <cell r="F627" t="str">
            <v>05</v>
          </cell>
          <cell r="G627" t="str">
            <v>Ấp Cần Thuận</v>
          </cell>
        </row>
        <row r="628">
          <cell r="E628">
            <v>3059507</v>
          </cell>
          <cell r="F628" t="str">
            <v>07</v>
          </cell>
          <cell r="G628" t="str">
            <v>Ấp Vĩnh Hòa A</v>
          </cell>
        </row>
        <row r="629">
          <cell r="E629">
            <v>3059509</v>
          </cell>
          <cell r="F629" t="str">
            <v>09</v>
          </cell>
          <cell r="G629" t="str">
            <v>Ấp Vĩnh Hòa B</v>
          </cell>
        </row>
        <row r="630">
          <cell r="E630">
            <v>3059801</v>
          </cell>
          <cell r="F630" t="str">
            <v>01</v>
          </cell>
          <cell r="G630" t="str">
            <v>Ấp Vĩnh Thới</v>
          </cell>
        </row>
        <row r="631">
          <cell r="E631">
            <v>3059803</v>
          </cell>
          <cell r="F631" t="str">
            <v>03</v>
          </cell>
          <cell r="G631" t="str">
            <v>Ấp Vĩnh Thạnh</v>
          </cell>
        </row>
        <row r="632">
          <cell r="E632">
            <v>3059805</v>
          </cell>
          <cell r="F632" t="str">
            <v>05</v>
          </cell>
          <cell r="G632" t="str">
            <v>Ấp Vĩnh Lợi</v>
          </cell>
        </row>
        <row r="633">
          <cell r="E633">
            <v>3059807</v>
          </cell>
          <cell r="F633" t="str">
            <v>07</v>
          </cell>
          <cell r="G633" t="str">
            <v>Ấp Vĩnh Thuận</v>
          </cell>
        </row>
        <row r="634">
          <cell r="E634">
            <v>3059809</v>
          </cell>
          <cell r="F634" t="str">
            <v>09</v>
          </cell>
          <cell r="G634" t="str">
            <v>Ấp Vĩnh Phúc</v>
          </cell>
        </row>
        <row r="635">
          <cell r="E635">
            <v>3059811</v>
          </cell>
          <cell r="F635" t="str">
            <v>11</v>
          </cell>
          <cell r="G635" t="str">
            <v>Ấp Vĩnh Hòa</v>
          </cell>
        </row>
        <row r="636">
          <cell r="E636">
            <v>3060101</v>
          </cell>
          <cell r="F636" t="str">
            <v>01</v>
          </cell>
          <cell r="G636" t="str">
            <v>Ấp Thạnh Nhơn</v>
          </cell>
        </row>
        <row r="637">
          <cell r="E637">
            <v>3060103</v>
          </cell>
          <cell r="F637" t="str">
            <v>03</v>
          </cell>
          <cell r="G637" t="str">
            <v>Ấp Thạnh Hưng</v>
          </cell>
        </row>
        <row r="638">
          <cell r="E638">
            <v>3060105</v>
          </cell>
          <cell r="F638" t="str">
            <v>05</v>
          </cell>
          <cell r="G638" t="str">
            <v>Ấp Thạnh Hòa</v>
          </cell>
        </row>
        <row r="639">
          <cell r="E639">
            <v>3060107</v>
          </cell>
          <cell r="F639" t="str">
            <v>07</v>
          </cell>
          <cell r="G639" t="str">
            <v>Ấp Thạnh Phú</v>
          </cell>
        </row>
        <row r="640">
          <cell r="E640">
            <v>3060401</v>
          </cell>
          <cell r="F640" t="str">
            <v>01</v>
          </cell>
          <cell r="G640" t="str">
            <v>Ấp Vĩnh Phước</v>
          </cell>
        </row>
        <row r="641">
          <cell r="E641">
            <v>3060403</v>
          </cell>
          <cell r="F641" t="str">
            <v>03</v>
          </cell>
          <cell r="G641" t="str">
            <v>Ấp Vĩnh Lộc</v>
          </cell>
        </row>
        <row r="642">
          <cell r="E642">
            <v>3060405</v>
          </cell>
          <cell r="F642" t="str">
            <v>05</v>
          </cell>
          <cell r="G642" t="str">
            <v>Ấp Vĩnh Thọ</v>
          </cell>
        </row>
        <row r="643">
          <cell r="E643">
            <v>3060407</v>
          </cell>
          <cell r="F643" t="str">
            <v>07</v>
          </cell>
          <cell r="G643" t="str">
            <v>Ấp Phước Thành</v>
          </cell>
        </row>
        <row r="644">
          <cell r="E644">
            <v>3060701</v>
          </cell>
          <cell r="F644" t="str">
            <v>01</v>
          </cell>
          <cell r="G644" t="str">
            <v>Ấp Bình Phú I</v>
          </cell>
        </row>
        <row r="645">
          <cell r="E645">
            <v>3060703</v>
          </cell>
          <cell r="F645" t="str">
            <v>03</v>
          </cell>
          <cell r="G645" t="str">
            <v>Ấp Bình Phú II</v>
          </cell>
        </row>
        <row r="646">
          <cell r="E646">
            <v>3060705</v>
          </cell>
          <cell r="F646" t="str">
            <v>05</v>
          </cell>
          <cell r="G646" t="str">
            <v>Ấp Phú Hòa I</v>
          </cell>
        </row>
        <row r="647">
          <cell r="E647">
            <v>3060707</v>
          </cell>
          <cell r="F647" t="str">
            <v>07</v>
          </cell>
          <cell r="G647" t="str">
            <v>Ấp Phú Hòa II</v>
          </cell>
        </row>
        <row r="648">
          <cell r="E648">
            <v>3060709</v>
          </cell>
          <cell r="F648" t="str">
            <v>09</v>
          </cell>
          <cell r="G648" t="str">
            <v>Ấp Phú An I</v>
          </cell>
        </row>
        <row r="649">
          <cell r="E649">
            <v>3060711</v>
          </cell>
          <cell r="F649">
            <v>11</v>
          </cell>
          <cell r="G649" t="str">
            <v>Ấp Phú An II</v>
          </cell>
        </row>
        <row r="650">
          <cell r="E650">
            <v>3061001</v>
          </cell>
          <cell r="F650" t="str">
            <v>01</v>
          </cell>
          <cell r="G650" t="str">
            <v>Ấp Vĩnh Thành</v>
          </cell>
        </row>
        <row r="651">
          <cell r="E651">
            <v>3061003</v>
          </cell>
          <cell r="F651" t="str">
            <v>03</v>
          </cell>
          <cell r="G651" t="str">
            <v>Ấp Vĩnh Quới</v>
          </cell>
        </row>
        <row r="652">
          <cell r="E652">
            <v>3061005</v>
          </cell>
          <cell r="F652" t="str">
            <v>05</v>
          </cell>
          <cell r="G652" t="str">
            <v>Ấp Vĩnh Phú</v>
          </cell>
        </row>
        <row r="653">
          <cell r="E653">
            <v>3061301</v>
          </cell>
          <cell r="F653" t="str">
            <v>01</v>
          </cell>
          <cell r="G653" t="str">
            <v>Ấp Hòa Thạnh</v>
          </cell>
        </row>
        <row r="654">
          <cell r="E654">
            <v>3061303</v>
          </cell>
          <cell r="F654" t="str">
            <v>03</v>
          </cell>
          <cell r="G654" t="str">
            <v>Ấp Hòa Tân</v>
          </cell>
        </row>
        <row r="655">
          <cell r="E655">
            <v>3061305</v>
          </cell>
          <cell r="F655" t="str">
            <v>05</v>
          </cell>
          <cell r="G655" t="str">
            <v>Ấp Hòa Hưng</v>
          </cell>
        </row>
        <row r="656">
          <cell r="E656">
            <v>3061307</v>
          </cell>
          <cell r="F656" t="str">
            <v>07</v>
          </cell>
          <cell r="G656" t="str">
            <v>Ấp Hòa Thịnh</v>
          </cell>
        </row>
        <row r="657">
          <cell r="E657">
            <v>3061309</v>
          </cell>
          <cell r="F657" t="str">
            <v>09</v>
          </cell>
          <cell r="G657" t="str">
            <v>Ấp Hòa Thành</v>
          </cell>
        </row>
        <row r="658">
          <cell r="E658">
            <v>3061311</v>
          </cell>
          <cell r="F658" t="str">
            <v>11</v>
          </cell>
          <cell r="G658" t="str">
            <v>Ấp Hòa Thuận</v>
          </cell>
        </row>
        <row r="659">
          <cell r="E659">
            <v>3061601</v>
          </cell>
          <cell r="F659" t="str">
            <v>01</v>
          </cell>
          <cell r="G659" t="str">
            <v>Ấp Hòa Lợi 1</v>
          </cell>
        </row>
        <row r="660">
          <cell r="E660">
            <v>3061603</v>
          </cell>
          <cell r="F660" t="str">
            <v>03</v>
          </cell>
          <cell r="G660" t="str">
            <v>Ấp Hòa Lợi 2</v>
          </cell>
        </row>
        <row r="661">
          <cell r="E661">
            <v>3061605</v>
          </cell>
          <cell r="F661" t="str">
            <v>05</v>
          </cell>
          <cell r="G661" t="str">
            <v>Ấp Hòa Lợi 3</v>
          </cell>
        </row>
        <row r="662">
          <cell r="E662">
            <v>3061607</v>
          </cell>
          <cell r="F662" t="str">
            <v>07</v>
          </cell>
          <cell r="G662" t="str">
            <v>Ấp Hòa Lợi 4</v>
          </cell>
        </row>
        <row r="663">
          <cell r="E663">
            <v>3061901</v>
          </cell>
          <cell r="F663" t="str">
            <v>01</v>
          </cell>
          <cell r="G663" t="str">
            <v>Ấp Vĩnh Lợi</v>
          </cell>
        </row>
        <row r="664">
          <cell r="E664">
            <v>3061903</v>
          </cell>
          <cell r="F664" t="str">
            <v>03</v>
          </cell>
          <cell r="G664" t="str">
            <v>Ấp Vĩnh Thuận</v>
          </cell>
        </row>
        <row r="665">
          <cell r="E665">
            <v>3061905</v>
          </cell>
          <cell r="F665" t="str">
            <v>05</v>
          </cell>
          <cell r="G665" t="str">
            <v>Ấp Vĩnh Hòa 1</v>
          </cell>
        </row>
        <row r="666">
          <cell r="E666">
            <v>3061907</v>
          </cell>
          <cell r="F666" t="str">
            <v>07</v>
          </cell>
          <cell r="G666" t="str">
            <v>Ấp Vĩnh Hòa 2</v>
          </cell>
        </row>
        <row r="667">
          <cell r="E667">
            <v>3061909</v>
          </cell>
          <cell r="F667" t="str">
            <v>09</v>
          </cell>
          <cell r="G667" t="str">
            <v>Ấp Vĩnh Hiệp 1</v>
          </cell>
        </row>
        <row r="668">
          <cell r="E668">
            <v>3061911</v>
          </cell>
          <cell r="F668" t="str">
            <v>11</v>
          </cell>
          <cell r="G668" t="str">
            <v>Ấp Vĩnh Hiệp 2</v>
          </cell>
        </row>
        <row r="669">
          <cell r="E669">
            <v>3062201</v>
          </cell>
          <cell r="F669" t="str">
            <v>01</v>
          </cell>
          <cell r="G669" t="str">
            <v>Ấp Tân Thạnh</v>
          </cell>
        </row>
        <row r="670">
          <cell r="E670">
            <v>3062203</v>
          </cell>
          <cell r="F670" t="str">
            <v>03</v>
          </cell>
          <cell r="G670" t="str">
            <v>Ấp Tân Lợi</v>
          </cell>
        </row>
        <row r="671">
          <cell r="E671">
            <v>3062205</v>
          </cell>
          <cell r="F671" t="str">
            <v>05</v>
          </cell>
          <cell r="G671" t="str">
            <v>Ấp Tân Thành</v>
          </cell>
        </row>
        <row r="672">
          <cell r="E672">
            <v>3062501</v>
          </cell>
          <cell r="F672" t="str">
            <v>01</v>
          </cell>
          <cell r="G672" t="str">
            <v>Ấp Đông Bình Nhất</v>
          </cell>
        </row>
        <row r="673">
          <cell r="E673">
            <v>3062503</v>
          </cell>
          <cell r="F673" t="str">
            <v>03</v>
          </cell>
          <cell r="G673" t="str">
            <v>Ấp Đông Bình Trạch</v>
          </cell>
        </row>
        <row r="674">
          <cell r="E674">
            <v>3062505</v>
          </cell>
          <cell r="F674" t="str">
            <v>05</v>
          </cell>
          <cell r="G674" t="str">
            <v>Ấp Trung Thành</v>
          </cell>
        </row>
        <row r="675">
          <cell r="E675">
            <v>3062507</v>
          </cell>
          <cell r="F675" t="str">
            <v>07</v>
          </cell>
          <cell r="G675" t="str">
            <v>Ấp Tân Thành</v>
          </cell>
        </row>
        <row r="676">
          <cell r="E676">
            <v>3062509</v>
          </cell>
          <cell r="F676" t="str">
            <v>09</v>
          </cell>
          <cell r="G676" t="str">
            <v>Ấp Đông Phú 1</v>
          </cell>
        </row>
        <row r="677">
          <cell r="E677">
            <v>3062801</v>
          </cell>
          <cell r="F677" t="str">
            <v>01</v>
          </cell>
          <cell r="G677" t="str">
            <v>Ấp Thị</v>
          </cell>
        </row>
        <row r="678">
          <cell r="E678">
            <v>3062803</v>
          </cell>
          <cell r="F678" t="str">
            <v>03</v>
          </cell>
          <cell r="G678" t="str">
            <v>Ấp Thị 1</v>
          </cell>
        </row>
        <row r="679">
          <cell r="E679">
            <v>3062805</v>
          </cell>
          <cell r="F679" t="str">
            <v>05</v>
          </cell>
          <cell r="G679" t="str">
            <v>Ấp Thị 2</v>
          </cell>
        </row>
        <row r="680">
          <cell r="E680">
            <v>3062807</v>
          </cell>
          <cell r="F680" t="str">
            <v>07</v>
          </cell>
          <cell r="G680" t="str">
            <v>Ấp Long Hòa</v>
          </cell>
        </row>
        <row r="681">
          <cell r="E681">
            <v>3063101</v>
          </cell>
          <cell r="F681" t="str">
            <v>01</v>
          </cell>
          <cell r="G681" t="str">
            <v>Ấp Thị 1</v>
          </cell>
        </row>
        <row r="682">
          <cell r="E682">
            <v>3063103</v>
          </cell>
          <cell r="F682" t="str">
            <v>03</v>
          </cell>
          <cell r="G682" t="str">
            <v>Ấp Thị 2</v>
          </cell>
        </row>
        <row r="683">
          <cell r="E683">
            <v>3063105</v>
          </cell>
          <cell r="F683" t="str">
            <v>05</v>
          </cell>
          <cell r="G683" t="str">
            <v>Ấp Mỹ Quí</v>
          </cell>
        </row>
        <row r="684">
          <cell r="E684">
            <v>3063107</v>
          </cell>
          <cell r="F684" t="str">
            <v>07</v>
          </cell>
          <cell r="G684" t="str">
            <v>Ấp Mỹ Thuận</v>
          </cell>
        </row>
        <row r="685">
          <cell r="E685">
            <v>3063109</v>
          </cell>
          <cell r="F685" t="str">
            <v>09</v>
          </cell>
          <cell r="G685" t="str">
            <v>Ấp Mỹ Hòa</v>
          </cell>
        </row>
        <row r="686">
          <cell r="E686">
            <v>3063111</v>
          </cell>
          <cell r="F686">
            <v>11</v>
          </cell>
          <cell r="G686" t="str">
            <v>Ấp Mỹ Tân</v>
          </cell>
        </row>
        <row r="687">
          <cell r="E687">
            <v>3063401</v>
          </cell>
          <cell r="F687" t="str">
            <v>01</v>
          </cell>
          <cell r="G687" t="str">
            <v>Ấp Phú Thượng 1</v>
          </cell>
        </row>
        <row r="688">
          <cell r="E688">
            <v>3063403</v>
          </cell>
          <cell r="F688" t="str">
            <v>03</v>
          </cell>
          <cell r="G688" t="str">
            <v>Ấp Phú Thượng 2</v>
          </cell>
        </row>
        <row r="689">
          <cell r="E689">
            <v>3063405</v>
          </cell>
          <cell r="F689" t="str">
            <v>05</v>
          </cell>
          <cell r="G689" t="str">
            <v>Ấp Phú Thượng 3</v>
          </cell>
        </row>
        <row r="690">
          <cell r="E690">
            <v>3063407</v>
          </cell>
          <cell r="F690" t="str">
            <v>07</v>
          </cell>
          <cell r="G690" t="str">
            <v>Ấp Hòa Hạ</v>
          </cell>
        </row>
        <row r="691">
          <cell r="E691">
            <v>3063409</v>
          </cell>
          <cell r="F691" t="str">
            <v>09</v>
          </cell>
          <cell r="G691" t="str">
            <v>Ấp Hòa Trung</v>
          </cell>
        </row>
        <row r="692">
          <cell r="E692">
            <v>3063411</v>
          </cell>
          <cell r="F692" t="str">
            <v>11</v>
          </cell>
          <cell r="G692" t="str">
            <v>Ấp Long Hạ</v>
          </cell>
        </row>
        <row r="693">
          <cell r="E693">
            <v>3063413</v>
          </cell>
          <cell r="F693" t="str">
            <v>13</v>
          </cell>
          <cell r="G693" t="str">
            <v>Ấp Long Bình</v>
          </cell>
        </row>
        <row r="694">
          <cell r="E694">
            <v>3063415</v>
          </cell>
          <cell r="F694" t="str">
            <v>15</v>
          </cell>
          <cell r="G694" t="str">
            <v>Ấp Long Thượng</v>
          </cell>
        </row>
        <row r="695">
          <cell r="E695">
            <v>3063417</v>
          </cell>
          <cell r="F695" t="str">
            <v>17</v>
          </cell>
          <cell r="G695" t="str">
            <v>Ấp Hòa Thượng</v>
          </cell>
        </row>
        <row r="696">
          <cell r="E696">
            <v>3063419</v>
          </cell>
          <cell r="F696" t="str">
            <v>19</v>
          </cell>
          <cell r="G696" t="str">
            <v>Ấp Hòa Bình</v>
          </cell>
        </row>
        <row r="697">
          <cell r="E697">
            <v>3063421</v>
          </cell>
          <cell r="F697" t="str">
            <v>21</v>
          </cell>
          <cell r="G697" t="str">
            <v>Ấp Kiến Bình 1</v>
          </cell>
        </row>
        <row r="698">
          <cell r="E698">
            <v>3063423</v>
          </cell>
          <cell r="F698" t="str">
            <v>23</v>
          </cell>
          <cell r="G698" t="str">
            <v>Ấp Kiến Bình 2</v>
          </cell>
        </row>
        <row r="699">
          <cell r="E699">
            <v>3063701</v>
          </cell>
          <cell r="F699" t="str">
            <v>01</v>
          </cell>
          <cell r="G699" t="str">
            <v>Ấp Mỹ Hòa</v>
          </cell>
        </row>
        <row r="700">
          <cell r="E700">
            <v>3063703</v>
          </cell>
          <cell r="F700" t="str">
            <v>03</v>
          </cell>
          <cell r="G700" t="str">
            <v>Ấp Mỹ Thuận</v>
          </cell>
        </row>
        <row r="701">
          <cell r="E701">
            <v>3063705</v>
          </cell>
          <cell r="F701" t="str">
            <v>05</v>
          </cell>
          <cell r="G701" t="str">
            <v>Ấp Mỹ Hội</v>
          </cell>
        </row>
        <row r="702">
          <cell r="E702">
            <v>3063707</v>
          </cell>
          <cell r="F702" t="str">
            <v>07</v>
          </cell>
          <cell r="G702" t="str">
            <v>Ấp Mỹ Hòa A</v>
          </cell>
        </row>
        <row r="703">
          <cell r="E703">
            <v>3063709</v>
          </cell>
          <cell r="F703" t="str">
            <v>09</v>
          </cell>
          <cell r="G703" t="str">
            <v>Ấp Mỹ Tân</v>
          </cell>
        </row>
        <row r="704">
          <cell r="E704">
            <v>3063711</v>
          </cell>
          <cell r="F704" t="str">
            <v>11</v>
          </cell>
          <cell r="G704" t="str">
            <v>Ấp Mỹ Hòa B</v>
          </cell>
        </row>
        <row r="705">
          <cell r="E705">
            <v>3063713</v>
          </cell>
          <cell r="F705" t="str">
            <v>13</v>
          </cell>
          <cell r="G705" t="str">
            <v>Ấp Mỹ Thành</v>
          </cell>
        </row>
        <row r="706">
          <cell r="E706">
            <v>3063715</v>
          </cell>
          <cell r="F706" t="str">
            <v>15</v>
          </cell>
          <cell r="G706" t="str">
            <v>Ấp Mỹ Thạnh</v>
          </cell>
        </row>
        <row r="707">
          <cell r="E707">
            <v>3063717</v>
          </cell>
          <cell r="F707" t="str">
            <v>17</v>
          </cell>
          <cell r="G707" t="str">
            <v>Ấp Mỹ Đức</v>
          </cell>
        </row>
        <row r="708">
          <cell r="E708">
            <v>3063719</v>
          </cell>
          <cell r="F708" t="str">
            <v>19</v>
          </cell>
          <cell r="G708" t="str">
            <v>Ấp Mỹ Phước</v>
          </cell>
        </row>
        <row r="709">
          <cell r="E709">
            <v>3064001</v>
          </cell>
          <cell r="F709" t="str">
            <v>01</v>
          </cell>
          <cell r="G709" t="str">
            <v>Ấp Long Hòa 2</v>
          </cell>
        </row>
        <row r="710">
          <cell r="E710">
            <v>3064003</v>
          </cell>
          <cell r="F710" t="str">
            <v>03</v>
          </cell>
          <cell r="G710" t="str">
            <v>Ấp Long Hòa 1</v>
          </cell>
        </row>
        <row r="711">
          <cell r="E711">
            <v>3064005</v>
          </cell>
          <cell r="F711" t="str">
            <v>05</v>
          </cell>
          <cell r="G711" t="str">
            <v>Ấp Long Bình</v>
          </cell>
        </row>
        <row r="712">
          <cell r="E712">
            <v>3064007</v>
          </cell>
          <cell r="F712" t="str">
            <v>07</v>
          </cell>
          <cell r="G712" t="str">
            <v>Ấp Long Định</v>
          </cell>
        </row>
        <row r="713">
          <cell r="E713">
            <v>3064009</v>
          </cell>
          <cell r="F713" t="str">
            <v>09</v>
          </cell>
          <cell r="G713" t="str">
            <v>Ấp Long Thuận 2</v>
          </cell>
        </row>
        <row r="714">
          <cell r="E714">
            <v>3064011</v>
          </cell>
          <cell r="F714" t="str">
            <v>11</v>
          </cell>
          <cell r="G714" t="str">
            <v>Ấp Long Thuận 1</v>
          </cell>
        </row>
        <row r="715">
          <cell r="E715">
            <v>3064301</v>
          </cell>
          <cell r="F715" t="str">
            <v>01</v>
          </cell>
          <cell r="G715" t="str">
            <v>Ấp Tấn Long</v>
          </cell>
        </row>
        <row r="716">
          <cell r="E716">
            <v>3064303</v>
          </cell>
          <cell r="F716" t="str">
            <v>03</v>
          </cell>
          <cell r="G716" t="str">
            <v>Ấp Tấn Hòa</v>
          </cell>
        </row>
        <row r="717">
          <cell r="E717">
            <v>3064305</v>
          </cell>
          <cell r="F717" t="str">
            <v>05</v>
          </cell>
          <cell r="G717" t="str">
            <v>Ấp Tấn Hưng</v>
          </cell>
        </row>
        <row r="718">
          <cell r="E718">
            <v>3064307</v>
          </cell>
          <cell r="F718" t="str">
            <v>07</v>
          </cell>
          <cell r="G718" t="str">
            <v>Ấp Tấn Lợi</v>
          </cell>
        </row>
        <row r="719">
          <cell r="E719">
            <v>3064309</v>
          </cell>
          <cell r="F719" t="str">
            <v>09</v>
          </cell>
          <cell r="G719" t="str">
            <v>Ấp Tấn Bình</v>
          </cell>
        </row>
        <row r="720">
          <cell r="E720">
            <v>3064311</v>
          </cell>
          <cell r="F720" t="str">
            <v>11</v>
          </cell>
          <cell r="G720" t="str">
            <v>Ấp Tấn Phước</v>
          </cell>
        </row>
        <row r="721">
          <cell r="E721">
            <v>3064313</v>
          </cell>
          <cell r="F721" t="str">
            <v>13</v>
          </cell>
          <cell r="G721" t="str">
            <v>Ấp Tấn Phú</v>
          </cell>
        </row>
        <row r="722">
          <cell r="E722">
            <v>3064315</v>
          </cell>
          <cell r="F722" t="str">
            <v>15</v>
          </cell>
          <cell r="G722" t="str">
            <v>Ấp Tấn Thạnh</v>
          </cell>
        </row>
        <row r="723">
          <cell r="E723">
            <v>3064317</v>
          </cell>
          <cell r="F723" t="str">
            <v>17</v>
          </cell>
          <cell r="G723" t="str">
            <v>Ấp Tấn Quới</v>
          </cell>
        </row>
        <row r="724">
          <cell r="E724">
            <v>3064319</v>
          </cell>
          <cell r="F724" t="str">
            <v>19</v>
          </cell>
          <cell r="G724" t="str">
            <v>Ấp Tấn Thuận</v>
          </cell>
        </row>
        <row r="725">
          <cell r="E725">
            <v>3064601</v>
          </cell>
          <cell r="F725" t="str">
            <v>01</v>
          </cell>
          <cell r="G725" t="str">
            <v>Ấp Long Phú 2</v>
          </cell>
        </row>
        <row r="726">
          <cell r="E726">
            <v>3064603</v>
          </cell>
          <cell r="F726" t="str">
            <v>03</v>
          </cell>
          <cell r="G726" t="str">
            <v>Ấp Long Phú 1</v>
          </cell>
        </row>
        <row r="727">
          <cell r="E727">
            <v>3064605</v>
          </cell>
          <cell r="F727" t="str">
            <v>05</v>
          </cell>
          <cell r="G727" t="str">
            <v>Ấp Long Quới 2</v>
          </cell>
        </row>
        <row r="728">
          <cell r="E728">
            <v>3064607</v>
          </cell>
          <cell r="F728" t="str">
            <v>07</v>
          </cell>
          <cell r="G728" t="str">
            <v>Ấp Long Quới 1</v>
          </cell>
        </row>
        <row r="729">
          <cell r="E729">
            <v>3064609</v>
          </cell>
          <cell r="F729" t="str">
            <v>09</v>
          </cell>
          <cell r="G729" t="str">
            <v>Ấp Long Hòa</v>
          </cell>
        </row>
        <row r="730">
          <cell r="E730">
            <v>3064611</v>
          </cell>
          <cell r="F730" t="str">
            <v>11</v>
          </cell>
          <cell r="G730" t="str">
            <v>Ấp Long Thành</v>
          </cell>
        </row>
        <row r="731">
          <cell r="E731">
            <v>3064613</v>
          </cell>
          <cell r="F731" t="str">
            <v>13</v>
          </cell>
          <cell r="G731" t="str">
            <v>Ấp Long Tân</v>
          </cell>
        </row>
        <row r="732">
          <cell r="E732">
            <v>3064615</v>
          </cell>
          <cell r="F732" t="str">
            <v>15</v>
          </cell>
          <cell r="G732" t="str">
            <v>Ấp Long Thuận</v>
          </cell>
        </row>
        <row r="733">
          <cell r="E733">
            <v>3064901</v>
          </cell>
          <cell r="F733" t="str">
            <v>01</v>
          </cell>
          <cell r="G733" t="str">
            <v>Ấp Phú Hạ 1</v>
          </cell>
        </row>
        <row r="734">
          <cell r="E734">
            <v>3064903</v>
          </cell>
          <cell r="F734" t="str">
            <v>03</v>
          </cell>
          <cell r="G734" t="str">
            <v>Ấp Phú Hạ 2</v>
          </cell>
        </row>
        <row r="735">
          <cell r="E735">
            <v>3064905</v>
          </cell>
          <cell r="F735" t="str">
            <v>05</v>
          </cell>
          <cell r="G735" t="str">
            <v>Ấp Kiến Quới 1</v>
          </cell>
        </row>
        <row r="736">
          <cell r="E736">
            <v>3064907</v>
          </cell>
          <cell r="F736" t="str">
            <v>07</v>
          </cell>
          <cell r="G736" t="str">
            <v>Ấp Kiến Quới 2</v>
          </cell>
        </row>
        <row r="737">
          <cell r="E737">
            <v>3064909</v>
          </cell>
          <cell r="F737" t="str">
            <v>09</v>
          </cell>
          <cell r="G737" t="str">
            <v>Ấp Kiến Thuận 1</v>
          </cell>
        </row>
        <row r="738">
          <cell r="E738">
            <v>3064911</v>
          </cell>
          <cell r="F738" t="str">
            <v>11</v>
          </cell>
          <cell r="G738" t="str">
            <v>Ấp Kiến Thuận 2</v>
          </cell>
        </row>
        <row r="739">
          <cell r="E739">
            <v>3064913</v>
          </cell>
          <cell r="F739" t="str">
            <v>13</v>
          </cell>
          <cell r="G739" t="str">
            <v>Ấp Kiến Hưng 1</v>
          </cell>
        </row>
        <row r="740">
          <cell r="E740">
            <v>3064915</v>
          </cell>
          <cell r="F740" t="str">
            <v>15</v>
          </cell>
          <cell r="G740" t="str">
            <v>Ấp Kiến Hưng 2</v>
          </cell>
        </row>
        <row r="741">
          <cell r="E741">
            <v>3065201</v>
          </cell>
          <cell r="F741" t="str">
            <v>01</v>
          </cell>
          <cell r="G741" t="str">
            <v>Ấp Thị</v>
          </cell>
        </row>
        <row r="742">
          <cell r="E742">
            <v>3065203</v>
          </cell>
          <cell r="F742" t="str">
            <v>03</v>
          </cell>
          <cell r="G742" t="str">
            <v>Ấp Tây Thượng</v>
          </cell>
        </row>
        <row r="743">
          <cell r="E743">
            <v>3065205</v>
          </cell>
          <cell r="F743" t="str">
            <v>05</v>
          </cell>
          <cell r="G743" t="str">
            <v>Ấp Tây Hạ</v>
          </cell>
        </row>
        <row r="744">
          <cell r="E744">
            <v>3065207</v>
          </cell>
          <cell r="F744" t="str">
            <v>07</v>
          </cell>
          <cell r="G744" t="str">
            <v>Ấp Đông Châu</v>
          </cell>
        </row>
        <row r="745">
          <cell r="E745">
            <v>3065209</v>
          </cell>
          <cell r="F745" t="str">
            <v>09</v>
          </cell>
          <cell r="G745" t="str">
            <v>Ấp Trung Châu</v>
          </cell>
        </row>
        <row r="746">
          <cell r="E746">
            <v>3065211</v>
          </cell>
          <cell r="F746" t="str">
            <v>11</v>
          </cell>
          <cell r="G746" t="str">
            <v>Ấp Đông</v>
          </cell>
        </row>
        <row r="747">
          <cell r="E747">
            <v>3065213</v>
          </cell>
          <cell r="F747" t="str">
            <v>13</v>
          </cell>
          <cell r="G747" t="str">
            <v>Ấp Trung</v>
          </cell>
        </row>
        <row r="748">
          <cell r="E748">
            <v>3065501</v>
          </cell>
          <cell r="F748" t="str">
            <v>01</v>
          </cell>
          <cell r="G748" t="str">
            <v>Ấp Mỹ Lợi</v>
          </cell>
        </row>
        <row r="749">
          <cell r="E749">
            <v>3065503</v>
          </cell>
          <cell r="F749" t="str">
            <v>03</v>
          </cell>
          <cell r="G749" t="str">
            <v>Ấp Mỹ Trung</v>
          </cell>
        </row>
        <row r="750">
          <cell r="E750">
            <v>3065505</v>
          </cell>
          <cell r="F750" t="str">
            <v>05</v>
          </cell>
          <cell r="G750" t="str">
            <v>Ấp Mỹ Long</v>
          </cell>
        </row>
        <row r="751">
          <cell r="E751">
            <v>3065507</v>
          </cell>
          <cell r="F751" t="str">
            <v>07</v>
          </cell>
          <cell r="G751" t="str">
            <v>Ấp Mỹ Thạnh</v>
          </cell>
        </row>
        <row r="752">
          <cell r="E752">
            <v>3065509</v>
          </cell>
          <cell r="F752" t="str">
            <v>09</v>
          </cell>
          <cell r="G752" t="str">
            <v>Ấp Mỹ An</v>
          </cell>
        </row>
        <row r="753">
          <cell r="E753">
            <v>3065511</v>
          </cell>
          <cell r="F753" t="str">
            <v>11</v>
          </cell>
          <cell r="G753" t="str">
            <v>Ấp Mỹ Phú</v>
          </cell>
        </row>
        <row r="754">
          <cell r="E754">
            <v>3065801</v>
          </cell>
          <cell r="F754" t="str">
            <v>01</v>
          </cell>
          <cell r="G754" t="str">
            <v>Ấp Mỹ Hòa</v>
          </cell>
        </row>
        <row r="755">
          <cell r="E755">
            <v>3065803</v>
          </cell>
          <cell r="F755" t="str">
            <v>03</v>
          </cell>
          <cell r="G755" t="str">
            <v>Ấp Mỹ Thuận</v>
          </cell>
        </row>
        <row r="756">
          <cell r="E756">
            <v>3065805</v>
          </cell>
          <cell r="F756" t="str">
            <v>05</v>
          </cell>
          <cell r="G756" t="str">
            <v>Ấp Mỹ An</v>
          </cell>
        </row>
        <row r="757">
          <cell r="E757">
            <v>3065807</v>
          </cell>
          <cell r="F757" t="str">
            <v>07</v>
          </cell>
          <cell r="G757" t="str">
            <v>Ấp Mỹ Bình</v>
          </cell>
        </row>
        <row r="758">
          <cell r="E758">
            <v>3065809</v>
          </cell>
          <cell r="F758" t="str">
            <v>09</v>
          </cell>
          <cell r="G758" t="str">
            <v>Ấp Nhơn Hiệp</v>
          </cell>
        </row>
        <row r="759">
          <cell r="E759">
            <v>3065811</v>
          </cell>
          <cell r="F759" t="str">
            <v>11</v>
          </cell>
          <cell r="G759" t="str">
            <v>Ấp Nhơn Ngãi</v>
          </cell>
        </row>
        <row r="760">
          <cell r="E760">
            <v>3065813</v>
          </cell>
          <cell r="F760" t="str">
            <v>13</v>
          </cell>
          <cell r="G760" t="str">
            <v>Ấp Nhơn An</v>
          </cell>
        </row>
        <row r="761">
          <cell r="E761">
            <v>3065815</v>
          </cell>
          <cell r="F761" t="str">
            <v>15</v>
          </cell>
          <cell r="G761" t="str">
            <v>Ấp Mỹ Thạnh</v>
          </cell>
        </row>
        <row r="762">
          <cell r="E762">
            <v>3065817</v>
          </cell>
          <cell r="F762" t="str">
            <v>17</v>
          </cell>
          <cell r="G762" t="str">
            <v>Ấp Nhơn Lợi</v>
          </cell>
        </row>
        <row r="763">
          <cell r="E763">
            <v>3065819</v>
          </cell>
          <cell r="F763" t="str">
            <v>19</v>
          </cell>
          <cell r="G763" t="str">
            <v>Ấp Nhơn Lộc</v>
          </cell>
        </row>
        <row r="764">
          <cell r="E764">
            <v>3065821</v>
          </cell>
          <cell r="F764" t="str">
            <v>21</v>
          </cell>
          <cell r="G764" t="str">
            <v>Ấp Nhơn Hòa</v>
          </cell>
        </row>
        <row r="765">
          <cell r="E765">
            <v>3066101</v>
          </cell>
          <cell r="F765" t="str">
            <v>01</v>
          </cell>
          <cell r="G765" t="str">
            <v>Ấp Long Hưng</v>
          </cell>
        </row>
        <row r="766">
          <cell r="E766">
            <v>3066103</v>
          </cell>
          <cell r="F766" t="str">
            <v>03</v>
          </cell>
          <cell r="G766" t="str">
            <v>Ấp Long Thạnh 2</v>
          </cell>
        </row>
        <row r="767">
          <cell r="E767">
            <v>3066105</v>
          </cell>
          <cell r="F767" t="str">
            <v>05</v>
          </cell>
          <cell r="G767" t="str">
            <v>Ấp Long Thạnh 1</v>
          </cell>
        </row>
        <row r="768">
          <cell r="E768">
            <v>3066107</v>
          </cell>
          <cell r="F768" t="str">
            <v>07</v>
          </cell>
          <cell r="G768" t="str">
            <v>Ấp Long Phú</v>
          </cell>
        </row>
        <row r="769">
          <cell r="E769">
            <v>3066109</v>
          </cell>
          <cell r="F769" t="str">
            <v>09</v>
          </cell>
          <cell r="G769" t="str">
            <v>Ấp Long Mỹ 2</v>
          </cell>
        </row>
        <row r="770">
          <cell r="E770">
            <v>3066111</v>
          </cell>
          <cell r="F770" t="str">
            <v>11</v>
          </cell>
          <cell r="G770" t="str">
            <v>Ấp Long Thành</v>
          </cell>
        </row>
        <row r="771">
          <cell r="E771">
            <v>3066113</v>
          </cell>
          <cell r="F771" t="str">
            <v>13</v>
          </cell>
          <cell r="G771" t="str">
            <v>Ấp Long Quới</v>
          </cell>
        </row>
        <row r="772">
          <cell r="E772">
            <v>3066115</v>
          </cell>
          <cell r="F772" t="str">
            <v>15</v>
          </cell>
          <cell r="G772" t="str">
            <v>Ấp Long Mỹ 1</v>
          </cell>
        </row>
        <row r="773">
          <cell r="E773">
            <v>3066117</v>
          </cell>
          <cell r="F773" t="str">
            <v>17</v>
          </cell>
          <cell r="G773" t="str">
            <v>Ấp Long Thuận</v>
          </cell>
        </row>
        <row r="774">
          <cell r="E774">
            <v>3066119</v>
          </cell>
          <cell r="F774" t="str">
            <v>19</v>
          </cell>
          <cell r="G774" t="str">
            <v>Ấp Long Hòa</v>
          </cell>
        </row>
        <row r="775">
          <cell r="E775">
            <v>3066401</v>
          </cell>
          <cell r="F775" t="str">
            <v>01</v>
          </cell>
          <cell r="G775" t="str">
            <v>Ấp Long Bình</v>
          </cell>
        </row>
        <row r="776">
          <cell r="E776">
            <v>3066403</v>
          </cell>
          <cell r="F776" t="str">
            <v>03</v>
          </cell>
          <cell r="G776" t="str">
            <v>Ấp Long Định</v>
          </cell>
        </row>
        <row r="777">
          <cell r="E777">
            <v>3066405</v>
          </cell>
          <cell r="F777" t="str">
            <v>05</v>
          </cell>
          <cell r="G777" t="str">
            <v>Ấp Long Hòa 1</v>
          </cell>
        </row>
        <row r="778">
          <cell r="E778">
            <v>3066407</v>
          </cell>
          <cell r="F778" t="str">
            <v>07</v>
          </cell>
          <cell r="G778" t="str">
            <v>Ấp Long Hòa 2</v>
          </cell>
        </row>
        <row r="779">
          <cell r="E779">
            <v>3066409</v>
          </cell>
          <cell r="F779" t="str">
            <v>09</v>
          </cell>
          <cell r="G779" t="str">
            <v>Ấp Long Quới</v>
          </cell>
        </row>
        <row r="780">
          <cell r="E780">
            <v>3066411</v>
          </cell>
          <cell r="F780" t="str">
            <v>11</v>
          </cell>
          <cell r="G780" t="str">
            <v>Ấp Long An</v>
          </cell>
        </row>
        <row r="781">
          <cell r="E781">
            <v>3066701</v>
          </cell>
          <cell r="F781" t="str">
            <v>01</v>
          </cell>
          <cell r="G781" t="str">
            <v>Ấp Bình Phước</v>
          </cell>
        </row>
        <row r="782">
          <cell r="E782">
            <v>3066703</v>
          </cell>
          <cell r="F782" t="str">
            <v>03</v>
          </cell>
          <cell r="G782" t="str">
            <v>Ấp Bình Trung</v>
          </cell>
        </row>
        <row r="783">
          <cell r="E783">
            <v>3066705</v>
          </cell>
          <cell r="F783" t="str">
            <v>05</v>
          </cell>
          <cell r="G783" t="str">
            <v>Ấp Bình Tấn</v>
          </cell>
        </row>
        <row r="784">
          <cell r="E784">
            <v>3066707</v>
          </cell>
          <cell r="F784" t="str">
            <v>07</v>
          </cell>
          <cell r="G784" t="str">
            <v>Ấp Bình Phú</v>
          </cell>
        </row>
        <row r="785">
          <cell r="E785">
            <v>3066709</v>
          </cell>
          <cell r="F785" t="str">
            <v>09</v>
          </cell>
          <cell r="G785" t="str">
            <v>Ấp Bình Quới</v>
          </cell>
        </row>
        <row r="786">
          <cell r="E786">
            <v>3067001</v>
          </cell>
          <cell r="F786" t="str">
            <v>01</v>
          </cell>
          <cell r="G786" t="str">
            <v>Ấp An Bình</v>
          </cell>
        </row>
        <row r="787">
          <cell r="E787">
            <v>3067003</v>
          </cell>
          <cell r="F787" t="str">
            <v>03</v>
          </cell>
          <cell r="G787" t="str">
            <v>Ấp An Khương</v>
          </cell>
        </row>
        <row r="788">
          <cell r="E788">
            <v>3067005</v>
          </cell>
          <cell r="F788" t="str">
            <v>05</v>
          </cell>
          <cell r="G788" t="str">
            <v>Ấp An Quới</v>
          </cell>
        </row>
        <row r="789">
          <cell r="E789">
            <v>3067007</v>
          </cell>
          <cell r="F789" t="str">
            <v>07</v>
          </cell>
          <cell r="G789" t="str">
            <v>Ấp An Hồng</v>
          </cell>
        </row>
        <row r="790">
          <cell r="E790">
            <v>3067009</v>
          </cell>
          <cell r="F790" t="str">
            <v>09</v>
          </cell>
          <cell r="G790" t="str">
            <v>Ấp An Phú</v>
          </cell>
        </row>
        <row r="791">
          <cell r="E791">
            <v>3067011</v>
          </cell>
          <cell r="F791" t="str">
            <v>11</v>
          </cell>
          <cell r="G791" t="str">
            <v>Ấp An Tịnh</v>
          </cell>
        </row>
        <row r="792">
          <cell r="E792">
            <v>3067013</v>
          </cell>
          <cell r="F792" t="str">
            <v>13</v>
          </cell>
          <cell r="G792" t="str">
            <v>Ấp An Lạc</v>
          </cell>
        </row>
        <row r="793">
          <cell r="E793">
            <v>3067015</v>
          </cell>
          <cell r="F793" t="str">
            <v>15</v>
          </cell>
          <cell r="G793" t="str">
            <v>Ấp An Khánh</v>
          </cell>
        </row>
        <row r="794">
          <cell r="E794">
            <v>3067017</v>
          </cell>
          <cell r="F794" t="str">
            <v>17</v>
          </cell>
          <cell r="G794" t="str">
            <v>Ấp An Long</v>
          </cell>
        </row>
        <row r="795">
          <cell r="E795">
            <v>3067019</v>
          </cell>
          <cell r="F795" t="str">
            <v>19</v>
          </cell>
          <cell r="G795" t="str">
            <v>Ấp An Thị</v>
          </cell>
        </row>
        <row r="796">
          <cell r="E796">
            <v>3067021</v>
          </cell>
          <cell r="F796" t="str">
            <v>21</v>
          </cell>
          <cell r="G796" t="str">
            <v>Ấp An Hưng</v>
          </cell>
        </row>
        <row r="797">
          <cell r="E797">
            <v>3067301</v>
          </cell>
          <cell r="F797" t="str">
            <v>01</v>
          </cell>
          <cell r="G797" t="str">
            <v>Ấp An Phú</v>
          </cell>
        </row>
        <row r="798">
          <cell r="E798">
            <v>3067303</v>
          </cell>
          <cell r="F798" t="str">
            <v>03</v>
          </cell>
          <cell r="G798" t="str">
            <v>Ấp Thị 2</v>
          </cell>
        </row>
        <row r="799">
          <cell r="E799">
            <v>3067305</v>
          </cell>
          <cell r="F799" t="str">
            <v>05</v>
          </cell>
          <cell r="G799" t="str">
            <v>Ấp Thị 1</v>
          </cell>
        </row>
        <row r="800">
          <cell r="E800">
            <v>3067307</v>
          </cell>
          <cell r="F800" t="str">
            <v>07</v>
          </cell>
          <cell r="G800" t="str">
            <v>Ấp An Ninh</v>
          </cell>
        </row>
        <row r="801">
          <cell r="E801">
            <v>3067309</v>
          </cell>
          <cell r="F801" t="str">
            <v>09</v>
          </cell>
          <cell r="G801" t="str">
            <v>Ấp An Thuận</v>
          </cell>
        </row>
        <row r="802">
          <cell r="E802">
            <v>3067311</v>
          </cell>
          <cell r="F802" t="str">
            <v>11</v>
          </cell>
          <cell r="G802" t="str">
            <v>Ấp An Khương</v>
          </cell>
        </row>
        <row r="803">
          <cell r="E803">
            <v>3067313</v>
          </cell>
          <cell r="F803">
            <v>13</v>
          </cell>
          <cell r="G803" t="str">
            <v>Ấp An Thái</v>
          </cell>
        </row>
        <row r="804">
          <cell r="E804">
            <v>3067315</v>
          </cell>
          <cell r="F804">
            <v>15</v>
          </cell>
          <cell r="G804" t="str">
            <v>Ấp An Thịnh</v>
          </cell>
        </row>
        <row r="805">
          <cell r="E805">
            <v>3067317</v>
          </cell>
          <cell r="F805">
            <v>17</v>
          </cell>
          <cell r="G805" t="str">
            <v>Ấp An Thới</v>
          </cell>
        </row>
        <row r="806">
          <cell r="E806">
            <v>3067319</v>
          </cell>
          <cell r="F806">
            <v>19</v>
          </cell>
          <cell r="G806" t="str">
            <v>Ấp An Bình</v>
          </cell>
        </row>
        <row r="807">
          <cell r="E807">
            <v>3067601</v>
          </cell>
          <cell r="F807" t="str">
            <v>01</v>
          </cell>
          <cell r="G807" t="str">
            <v>Ấp An Thái</v>
          </cell>
        </row>
        <row r="808">
          <cell r="E808">
            <v>3067603</v>
          </cell>
          <cell r="F808" t="str">
            <v>03</v>
          </cell>
          <cell r="G808" t="str">
            <v>Ấp An Thuận</v>
          </cell>
        </row>
        <row r="809">
          <cell r="E809">
            <v>3067605</v>
          </cell>
          <cell r="F809" t="str">
            <v>05</v>
          </cell>
          <cell r="G809" t="str">
            <v>Ấp An Lương</v>
          </cell>
        </row>
        <row r="810">
          <cell r="E810">
            <v>3067607</v>
          </cell>
          <cell r="F810" t="str">
            <v>07</v>
          </cell>
          <cell r="G810" t="str">
            <v>Ấp An Quới</v>
          </cell>
        </row>
        <row r="811">
          <cell r="E811">
            <v>3067609</v>
          </cell>
          <cell r="F811" t="str">
            <v>09</v>
          </cell>
          <cell r="G811" t="str">
            <v>Ấp An Bình</v>
          </cell>
        </row>
        <row r="812">
          <cell r="E812">
            <v>3067611</v>
          </cell>
          <cell r="F812" t="str">
            <v>11</v>
          </cell>
          <cell r="G812" t="str">
            <v>Ấp An Thạnh</v>
          </cell>
        </row>
        <row r="813">
          <cell r="E813">
            <v>3067901</v>
          </cell>
          <cell r="F813" t="str">
            <v>01</v>
          </cell>
          <cell r="G813" t="str">
            <v>Ấp An Mỹ</v>
          </cell>
        </row>
        <row r="814">
          <cell r="E814">
            <v>3067903</v>
          </cell>
          <cell r="F814" t="str">
            <v>03</v>
          </cell>
          <cell r="G814" t="str">
            <v>Ấp An Thạnh</v>
          </cell>
        </row>
        <row r="815">
          <cell r="E815">
            <v>3067905</v>
          </cell>
          <cell r="F815" t="str">
            <v>05</v>
          </cell>
          <cell r="G815" t="str">
            <v>Ấp Bình Thạnh 1</v>
          </cell>
        </row>
        <row r="816">
          <cell r="E816">
            <v>3067907</v>
          </cell>
          <cell r="F816" t="str">
            <v>07</v>
          </cell>
          <cell r="G816" t="str">
            <v>Ấp Bình Thạnh 2</v>
          </cell>
        </row>
        <row r="817">
          <cell r="E817">
            <v>3067909</v>
          </cell>
          <cell r="F817" t="str">
            <v>09</v>
          </cell>
          <cell r="G817" t="str">
            <v>Ấp Bình Quới</v>
          </cell>
        </row>
        <row r="818">
          <cell r="E818">
            <v>3067911</v>
          </cell>
          <cell r="F818" t="str">
            <v>11</v>
          </cell>
          <cell r="G818" t="str">
            <v>Ấp Bình Phú</v>
          </cell>
        </row>
        <row r="819">
          <cell r="E819">
            <v>3068201</v>
          </cell>
          <cell r="F819" t="str">
            <v>01</v>
          </cell>
          <cell r="G819" t="str">
            <v>Ấp Đông Sơn 1</v>
          </cell>
        </row>
        <row r="820">
          <cell r="E820">
            <v>3068203</v>
          </cell>
          <cell r="F820" t="str">
            <v>03</v>
          </cell>
          <cell r="G820" t="str">
            <v>Ấp Đông Sơn 2</v>
          </cell>
        </row>
        <row r="821">
          <cell r="E821">
            <v>3068205</v>
          </cell>
          <cell r="F821" t="str">
            <v>05</v>
          </cell>
          <cell r="G821" t="str">
            <v>Ấp Tây Sơn</v>
          </cell>
        </row>
        <row r="822">
          <cell r="E822">
            <v>3068206</v>
          </cell>
          <cell r="F822" t="str">
            <v>06</v>
          </cell>
          <cell r="G822" t="str">
            <v>Ấp Nam Sơn</v>
          </cell>
        </row>
        <row r="823">
          <cell r="E823">
            <v>3068207</v>
          </cell>
          <cell r="F823" t="str">
            <v>07</v>
          </cell>
          <cell r="G823" t="str">
            <v>Ấp Bắc Sơn</v>
          </cell>
        </row>
        <row r="824">
          <cell r="E824">
            <v>3068501</v>
          </cell>
          <cell r="F824" t="str">
            <v>01</v>
          </cell>
          <cell r="G824" t="str">
            <v>Ấp Phú Hữu</v>
          </cell>
        </row>
        <row r="825">
          <cell r="E825">
            <v>3068503</v>
          </cell>
          <cell r="F825" t="str">
            <v>03</v>
          </cell>
          <cell r="G825" t="str">
            <v>Ấp Phú Thiện</v>
          </cell>
        </row>
        <row r="826">
          <cell r="E826">
            <v>3068505</v>
          </cell>
          <cell r="F826" t="str">
            <v>05</v>
          </cell>
          <cell r="G826" t="str">
            <v>Ấp Hòa Đông</v>
          </cell>
        </row>
        <row r="827">
          <cell r="E827">
            <v>3068507</v>
          </cell>
          <cell r="F827" t="str">
            <v>07</v>
          </cell>
          <cell r="G827" t="str">
            <v>Ấp Thanh Niên</v>
          </cell>
        </row>
        <row r="828">
          <cell r="E828">
            <v>3068509</v>
          </cell>
          <cell r="F828" t="str">
            <v>09</v>
          </cell>
          <cell r="G828" t="str">
            <v>Ấp Phú An</v>
          </cell>
        </row>
        <row r="829">
          <cell r="E829">
            <v>3068801</v>
          </cell>
          <cell r="F829" t="str">
            <v>01</v>
          </cell>
          <cell r="G829" t="str">
            <v>Ấp Tân Hiệp A</v>
          </cell>
        </row>
        <row r="830">
          <cell r="E830">
            <v>3068803</v>
          </cell>
          <cell r="F830" t="str">
            <v>03</v>
          </cell>
          <cell r="G830" t="str">
            <v>Ấp Tân Hiệp B</v>
          </cell>
        </row>
        <row r="831">
          <cell r="E831">
            <v>3068805</v>
          </cell>
          <cell r="F831" t="str">
            <v>05</v>
          </cell>
          <cell r="G831" t="str">
            <v>Ấp Tân Đông</v>
          </cell>
        </row>
        <row r="832">
          <cell r="E832">
            <v>3068807</v>
          </cell>
          <cell r="F832" t="str">
            <v>07</v>
          </cell>
          <cell r="G832" t="str">
            <v>Ấp Trung Sơn</v>
          </cell>
        </row>
        <row r="833">
          <cell r="E833">
            <v>3069101</v>
          </cell>
          <cell r="F833" t="str">
            <v>01</v>
          </cell>
          <cell r="G833" t="str">
            <v>Ấp Phú Hòa</v>
          </cell>
        </row>
        <row r="834">
          <cell r="E834">
            <v>3069103</v>
          </cell>
          <cell r="F834" t="str">
            <v>03</v>
          </cell>
          <cell r="G834" t="str">
            <v>Ấp Phú Thuận</v>
          </cell>
        </row>
        <row r="835">
          <cell r="E835">
            <v>3069105</v>
          </cell>
          <cell r="F835" t="str">
            <v>05</v>
          </cell>
          <cell r="G835" t="str">
            <v>Ấp Phú Lợi</v>
          </cell>
        </row>
        <row r="836">
          <cell r="E836">
            <v>3069107</v>
          </cell>
          <cell r="F836" t="str">
            <v>07</v>
          </cell>
          <cell r="G836" t="str">
            <v>Ấp Phú Hùng</v>
          </cell>
        </row>
        <row r="837">
          <cell r="E837">
            <v>3069109</v>
          </cell>
          <cell r="F837" t="str">
            <v>09</v>
          </cell>
          <cell r="G837" t="str">
            <v>Ấp Phú Thạnh</v>
          </cell>
        </row>
        <row r="838">
          <cell r="E838">
            <v>3069201</v>
          </cell>
          <cell r="F838" t="str">
            <v>01</v>
          </cell>
          <cell r="G838" t="str">
            <v>Ấp Phú An</v>
          </cell>
        </row>
        <row r="839">
          <cell r="E839">
            <v>3069203</v>
          </cell>
          <cell r="F839" t="str">
            <v>03</v>
          </cell>
          <cell r="G839" t="str">
            <v>Ấp Phú Bình</v>
          </cell>
        </row>
        <row r="840">
          <cell r="E840">
            <v>3069205</v>
          </cell>
          <cell r="F840" t="str">
            <v>05</v>
          </cell>
          <cell r="G840" t="str">
            <v>Ấp Sơn Hiệp</v>
          </cell>
        </row>
        <row r="841">
          <cell r="E841">
            <v>3069207</v>
          </cell>
          <cell r="F841" t="str">
            <v>07</v>
          </cell>
          <cell r="G841" t="str">
            <v xml:space="preserve">Ấp Phú Hiệp </v>
          </cell>
        </row>
        <row r="842">
          <cell r="E842">
            <v>3069401</v>
          </cell>
          <cell r="F842" t="str">
            <v>01</v>
          </cell>
          <cell r="G842" t="str">
            <v>Ấp Trung Phú 1</v>
          </cell>
        </row>
        <row r="843">
          <cell r="E843">
            <v>3069403</v>
          </cell>
          <cell r="F843" t="str">
            <v>03</v>
          </cell>
          <cell r="G843" t="str">
            <v>Ấp Trung Phú 2</v>
          </cell>
        </row>
        <row r="844">
          <cell r="E844">
            <v>3069405</v>
          </cell>
          <cell r="F844" t="str">
            <v>05</v>
          </cell>
          <cell r="G844" t="str">
            <v>Ấp Trung Phú 3</v>
          </cell>
        </row>
        <row r="845">
          <cell r="E845">
            <v>3069407</v>
          </cell>
          <cell r="F845" t="str">
            <v>07</v>
          </cell>
          <cell r="G845" t="str">
            <v>Ấp Trung Phú 4</v>
          </cell>
        </row>
        <row r="846">
          <cell r="E846">
            <v>3069409</v>
          </cell>
          <cell r="F846" t="str">
            <v>09</v>
          </cell>
          <cell r="G846" t="str">
            <v>Ấp Trung Phú 5</v>
          </cell>
        </row>
        <row r="847">
          <cell r="E847">
            <v>3069411</v>
          </cell>
          <cell r="F847" t="str">
            <v>11</v>
          </cell>
          <cell r="G847" t="str">
            <v>Ấp Trung Phú 6</v>
          </cell>
        </row>
        <row r="848">
          <cell r="E848">
            <v>3069701</v>
          </cell>
          <cell r="F848" t="str">
            <v>01</v>
          </cell>
          <cell r="G848" t="str">
            <v>Ấp Vĩnh Trung</v>
          </cell>
        </row>
        <row r="849">
          <cell r="E849">
            <v>3069703</v>
          </cell>
          <cell r="F849" t="str">
            <v>03</v>
          </cell>
          <cell r="G849" t="str">
            <v>Ấp Trung Bình Tiến</v>
          </cell>
        </row>
        <row r="850">
          <cell r="E850">
            <v>3069705</v>
          </cell>
          <cell r="F850" t="str">
            <v>05</v>
          </cell>
          <cell r="G850" t="str">
            <v>Ấp Trung Bình 1</v>
          </cell>
        </row>
        <row r="851">
          <cell r="E851">
            <v>3069707</v>
          </cell>
          <cell r="F851" t="str">
            <v>07</v>
          </cell>
          <cell r="G851" t="str">
            <v>Ấp Trung Bình 2</v>
          </cell>
        </row>
        <row r="852">
          <cell r="E852">
            <v>3069709</v>
          </cell>
          <cell r="F852" t="str">
            <v>09</v>
          </cell>
          <cell r="G852" t="str">
            <v>Ấp Tây Bình</v>
          </cell>
        </row>
        <row r="853">
          <cell r="E853">
            <v>3069711</v>
          </cell>
          <cell r="F853" t="str">
            <v>11</v>
          </cell>
          <cell r="G853" t="str">
            <v>Ấp Vĩnh An</v>
          </cell>
        </row>
        <row r="854">
          <cell r="E854">
            <v>3069713</v>
          </cell>
          <cell r="F854" t="str">
            <v>13</v>
          </cell>
          <cell r="G854" t="str">
            <v>Ấp Vĩnh Tây</v>
          </cell>
        </row>
        <row r="855">
          <cell r="E855">
            <v>3070001</v>
          </cell>
          <cell r="F855" t="str">
            <v>01</v>
          </cell>
          <cell r="G855" t="str">
            <v>Ấp Kinh Đào</v>
          </cell>
        </row>
        <row r="856">
          <cell r="E856">
            <v>3070003</v>
          </cell>
          <cell r="F856" t="str">
            <v>03</v>
          </cell>
          <cell r="G856" t="str">
            <v>Ấp Phú Tây</v>
          </cell>
        </row>
        <row r="857">
          <cell r="E857">
            <v>3070005</v>
          </cell>
          <cell r="F857" t="str">
            <v>05</v>
          </cell>
          <cell r="G857" t="str">
            <v>Ấp Hòa Tây A</v>
          </cell>
        </row>
        <row r="858">
          <cell r="E858">
            <v>3070007</v>
          </cell>
          <cell r="F858" t="str">
            <v>07</v>
          </cell>
          <cell r="G858" t="str">
            <v>Ấp Hòa Tây B</v>
          </cell>
        </row>
        <row r="859">
          <cell r="E859">
            <v>3070301</v>
          </cell>
          <cell r="F859" t="str">
            <v>01</v>
          </cell>
          <cell r="G859" t="str">
            <v>Ấp Đông An</v>
          </cell>
        </row>
        <row r="860">
          <cell r="E860">
            <v>3070303</v>
          </cell>
          <cell r="F860" t="str">
            <v>03</v>
          </cell>
          <cell r="G860" t="str">
            <v>Ấp Tây Bình A</v>
          </cell>
        </row>
        <row r="861">
          <cell r="E861">
            <v>3070305</v>
          </cell>
          <cell r="F861" t="str">
            <v>05</v>
          </cell>
          <cell r="G861" t="str">
            <v>Ấp Tây Bình B</v>
          </cell>
        </row>
        <row r="862">
          <cell r="E862">
            <v>3070307</v>
          </cell>
          <cell r="F862" t="str">
            <v>07</v>
          </cell>
          <cell r="G862" t="str">
            <v>Ấp Tây Bình C</v>
          </cell>
        </row>
        <row r="863">
          <cell r="E863">
            <v>3070601</v>
          </cell>
          <cell r="F863" t="str">
            <v>01</v>
          </cell>
          <cell r="G863" t="str">
            <v>Ấp Phú Hữu</v>
          </cell>
        </row>
        <row r="864">
          <cell r="E864">
            <v>3070603</v>
          </cell>
          <cell r="F864" t="str">
            <v>03</v>
          </cell>
          <cell r="G864" t="str">
            <v>Ấp Mỹ Phú</v>
          </cell>
        </row>
        <row r="865">
          <cell r="E865">
            <v>3070605</v>
          </cell>
          <cell r="F865" t="str">
            <v>05</v>
          </cell>
          <cell r="G865" t="str">
            <v>Ấp Mỹ Thành</v>
          </cell>
        </row>
        <row r="866">
          <cell r="E866">
            <v>3070607</v>
          </cell>
          <cell r="F866" t="str">
            <v>07</v>
          </cell>
          <cell r="G866" t="str">
            <v>Ấp Mỹ Thới</v>
          </cell>
        </row>
        <row r="867">
          <cell r="E867">
            <v>3070901</v>
          </cell>
          <cell r="F867" t="str">
            <v>01</v>
          </cell>
          <cell r="G867" t="str">
            <v>Ấp Hòa Tân</v>
          </cell>
        </row>
        <row r="868">
          <cell r="E868">
            <v>3070903</v>
          </cell>
          <cell r="F868" t="str">
            <v>03</v>
          </cell>
          <cell r="G868" t="str">
            <v>Ấp Hòa Thành</v>
          </cell>
        </row>
        <row r="869">
          <cell r="E869">
            <v>3070905</v>
          </cell>
          <cell r="F869" t="str">
            <v>05</v>
          </cell>
          <cell r="G869" t="str">
            <v>Ấp Hòa Phú</v>
          </cell>
        </row>
        <row r="870">
          <cell r="E870">
            <v>3070907</v>
          </cell>
          <cell r="F870" t="str">
            <v>07</v>
          </cell>
          <cell r="G870" t="str">
            <v>Ấp Hòa Thới</v>
          </cell>
        </row>
        <row r="871">
          <cell r="E871">
            <v>3070909</v>
          </cell>
          <cell r="F871" t="str">
            <v>09</v>
          </cell>
          <cell r="G871" t="str">
            <v>Ấp Hòa Long</v>
          </cell>
        </row>
        <row r="872">
          <cell r="E872">
            <v>3071201</v>
          </cell>
          <cell r="F872" t="str">
            <v>01</v>
          </cell>
          <cell r="G872" t="str">
            <v>Ấp Tân Phú</v>
          </cell>
        </row>
        <row r="873">
          <cell r="E873">
            <v>3071203</v>
          </cell>
          <cell r="F873" t="str">
            <v>03</v>
          </cell>
          <cell r="G873" t="str">
            <v>Ấp Tân Mỹ</v>
          </cell>
        </row>
        <row r="874">
          <cell r="E874">
            <v>3071205</v>
          </cell>
          <cell r="F874" t="str">
            <v>05</v>
          </cell>
          <cell r="G874" t="str">
            <v>Ấp Tân Đông</v>
          </cell>
        </row>
        <row r="875">
          <cell r="E875">
            <v>3071501</v>
          </cell>
          <cell r="F875" t="str">
            <v>01</v>
          </cell>
          <cell r="G875" t="str">
            <v>Ấp Sơn Tân</v>
          </cell>
        </row>
        <row r="876">
          <cell r="E876">
            <v>3071503</v>
          </cell>
          <cell r="F876" t="str">
            <v>03</v>
          </cell>
          <cell r="G876" t="str">
            <v>Ấp Sơn Thành</v>
          </cell>
        </row>
        <row r="877">
          <cell r="E877">
            <v>3071505</v>
          </cell>
          <cell r="F877" t="str">
            <v>05</v>
          </cell>
          <cell r="G877" t="str">
            <v>Ấp Sơn Lập</v>
          </cell>
        </row>
        <row r="878">
          <cell r="E878">
            <v>3071507</v>
          </cell>
          <cell r="F878" t="str">
            <v>07</v>
          </cell>
          <cell r="G878" t="str">
            <v>Ấp Sơn Hòa</v>
          </cell>
        </row>
        <row r="879">
          <cell r="E879">
            <v>3071801</v>
          </cell>
          <cell r="F879" t="str">
            <v>01</v>
          </cell>
          <cell r="G879" t="str">
            <v>Ấp Vĩnh Hiệp</v>
          </cell>
        </row>
        <row r="880">
          <cell r="E880">
            <v>3071803</v>
          </cell>
          <cell r="F880" t="str">
            <v>03</v>
          </cell>
          <cell r="G880" t="str">
            <v>Ấp Vĩnh Thành</v>
          </cell>
        </row>
        <row r="881">
          <cell r="E881">
            <v>3071805</v>
          </cell>
          <cell r="F881" t="str">
            <v>05</v>
          </cell>
          <cell r="G881" t="str">
            <v>Ấp Vĩnh Thắng</v>
          </cell>
        </row>
        <row r="882">
          <cell r="E882">
            <v>3071807</v>
          </cell>
          <cell r="F882" t="str">
            <v>07</v>
          </cell>
          <cell r="G882" t="str">
            <v>Ấp Vĩnh Lợi</v>
          </cell>
        </row>
        <row r="883">
          <cell r="E883">
            <v>3072101</v>
          </cell>
          <cell r="F883" t="str">
            <v>01</v>
          </cell>
          <cell r="G883" t="str">
            <v>Ấp Tây Bình</v>
          </cell>
        </row>
        <row r="884">
          <cell r="E884">
            <v>3072103</v>
          </cell>
          <cell r="F884" t="str">
            <v>03</v>
          </cell>
          <cell r="G884" t="str">
            <v>Ấp Trung Bình</v>
          </cell>
        </row>
        <row r="885">
          <cell r="E885">
            <v>3072105</v>
          </cell>
          <cell r="F885" t="str">
            <v>05</v>
          </cell>
          <cell r="G885" t="str">
            <v>Ấp Bắc Thạnh</v>
          </cell>
        </row>
        <row r="886">
          <cell r="E886">
            <v>3072107</v>
          </cell>
          <cell r="F886" t="str">
            <v>07</v>
          </cell>
          <cell r="G886" t="str">
            <v>Ấp Mỹ Giang</v>
          </cell>
        </row>
        <row r="887">
          <cell r="E887">
            <v>3072401</v>
          </cell>
          <cell r="F887" t="str">
            <v>01</v>
          </cell>
          <cell r="G887" t="str">
            <v>Ấp Bình Thành</v>
          </cell>
        </row>
        <row r="888">
          <cell r="E888">
            <v>3072403</v>
          </cell>
          <cell r="F888" t="str">
            <v>03</v>
          </cell>
          <cell r="G888" t="str">
            <v>Ấp Nam Huề</v>
          </cell>
        </row>
        <row r="889">
          <cell r="E889">
            <v>3072405</v>
          </cell>
          <cell r="F889" t="str">
            <v>05</v>
          </cell>
          <cell r="G889" t="str">
            <v>Ấp Tây Huề</v>
          </cell>
        </row>
        <row r="890">
          <cell r="E890">
            <v>3072407</v>
          </cell>
          <cell r="F890" t="str">
            <v>07</v>
          </cell>
          <cell r="G890" t="str">
            <v>Ấp Kiên Hảo</v>
          </cell>
        </row>
        <row r="891">
          <cell r="E891">
            <v>3072701</v>
          </cell>
          <cell r="F891" t="str">
            <v>01</v>
          </cell>
          <cell r="G891" t="str">
            <v>Ấp Tân Thành</v>
          </cell>
        </row>
        <row r="892">
          <cell r="E892">
            <v>3072703</v>
          </cell>
          <cell r="F892" t="str">
            <v>03</v>
          </cell>
          <cell r="G892" t="str">
            <v>Ấp Tân Vọng</v>
          </cell>
        </row>
        <row r="893">
          <cell r="E893">
            <v>3072705</v>
          </cell>
          <cell r="F893" t="str">
            <v>05</v>
          </cell>
          <cell r="G893" t="str">
            <v>Ấp Tân Hiệp</v>
          </cell>
        </row>
        <row r="894">
          <cell r="E894">
            <v>3072707</v>
          </cell>
          <cell r="F894" t="str">
            <v>07</v>
          </cell>
          <cell r="G894" t="str">
            <v>Ấp Tân Huệ</v>
          </cell>
        </row>
      </sheetData>
      <sheetData sheetId="1">
        <row r="7">
          <cell r="B7">
            <v>883</v>
          </cell>
          <cell r="C7" t="str">
            <v>TP. LONG XUYÊN</v>
          </cell>
        </row>
        <row r="8">
          <cell r="B8">
            <v>30280</v>
          </cell>
          <cell r="C8" t="str">
            <v>Phường Mỹ Bình</v>
          </cell>
        </row>
        <row r="9">
          <cell r="B9">
            <v>30283</v>
          </cell>
          <cell r="C9" t="str">
            <v>Phường Mỹ Long</v>
          </cell>
        </row>
        <row r="10">
          <cell r="B10">
            <v>30285</v>
          </cell>
          <cell r="C10" t="str">
            <v>Phường Đông Xuyên</v>
          </cell>
        </row>
        <row r="11">
          <cell r="B11">
            <v>30286</v>
          </cell>
          <cell r="C11" t="str">
            <v>Phường Mỹ Xuyên</v>
          </cell>
        </row>
        <row r="12">
          <cell r="B12">
            <v>30289</v>
          </cell>
          <cell r="C12" t="str">
            <v>Phường Bình Đức</v>
          </cell>
        </row>
        <row r="13">
          <cell r="B13">
            <v>30292</v>
          </cell>
          <cell r="C13" t="str">
            <v>Phường Bình Khánh</v>
          </cell>
        </row>
        <row r="14">
          <cell r="B14">
            <v>30295</v>
          </cell>
          <cell r="C14" t="str">
            <v>Phường Mỹ Phước</v>
          </cell>
        </row>
        <row r="15">
          <cell r="B15">
            <v>30298</v>
          </cell>
          <cell r="C15" t="str">
            <v>Phường Mỹ Quý</v>
          </cell>
        </row>
        <row r="16">
          <cell r="B16">
            <v>30301</v>
          </cell>
          <cell r="C16" t="str">
            <v>Phường Mỹ Thới</v>
          </cell>
        </row>
        <row r="17">
          <cell r="B17">
            <v>30304</v>
          </cell>
          <cell r="C17" t="str">
            <v>Phường Mỹ Thạnh</v>
          </cell>
        </row>
        <row r="18">
          <cell r="B18">
            <v>30307</v>
          </cell>
          <cell r="C18" t="str">
            <v>Phường Mỹ Hòa</v>
          </cell>
        </row>
        <row r="19">
          <cell r="B19">
            <v>30310</v>
          </cell>
          <cell r="C19" t="str">
            <v>Xã Mỹ Khánh</v>
          </cell>
        </row>
        <row r="20">
          <cell r="B20">
            <v>30313</v>
          </cell>
          <cell r="C20" t="str">
            <v>Xã Mỹ Hòa Hưng</v>
          </cell>
        </row>
        <row r="21">
          <cell r="B21">
            <v>884</v>
          </cell>
          <cell r="C21" t="str">
            <v>THỊ XÃ CHÂU ĐỐC</v>
          </cell>
        </row>
        <row r="22">
          <cell r="B22">
            <v>30316</v>
          </cell>
          <cell r="C22" t="str">
            <v>Phường Châu Phú B</v>
          </cell>
        </row>
        <row r="23">
          <cell r="B23">
            <v>30319</v>
          </cell>
          <cell r="C23" t="str">
            <v>Phường Châu Phú A</v>
          </cell>
        </row>
        <row r="24">
          <cell r="B24">
            <v>30322</v>
          </cell>
          <cell r="C24" t="str">
            <v>Phường Vĩnh Mỹ</v>
          </cell>
        </row>
        <row r="25">
          <cell r="B25">
            <v>30325</v>
          </cell>
          <cell r="C25" t="str">
            <v>Phường Núi Sam</v>
          </cell>
        </row>
        <row r="26">
          <cell r="B26">
            <v>30328</v>
          </cell>
          <cell r="C26" t="str">
            <v>Xã Vĩnh Ngươn</v>
          </cell>
        </row>
        <row r="27">
          <cell r="B27">
            <v>30331</v>
          </cell>
          <cell r="C27" t="str">
            <v>Xã Vĩnh Tế</v>
          </cell>
        </row>
        <row r="28">
          <cell r="B28">
            <v>30334</v>
          </cell>
          <cell r="C28" t="str">
            <v>Xã Vĩnh Châu</v>
          </cell>
        </row>
        <row r="29">
          <cell r="B29">
            <v>886</v>
          </cell>
          <cell r="C29" t="str">
            <v>HUYỆN AN PHÚ</v>
          </cell>
        </row>
        <row r="30">
          <cell r="B30">
            <v>30337</v>
          </cell>
          <cell r="C30" t="str">
            <v>Thị trấn An Phú</v>
          </cell>
        </row>
        <row r="31">
          <cell r="B31">
            <v>30341</v>
          </cell>
          <cell r="C31" t="str">
            <v>Thị trấn Long Bình</v>
          </cell>
        </row>
        <row r="32">
          <cell r="B32">
            <v>30340</v>
          </cell>
          <cell r="C32" t="str">
            <v>Xã Khánh An</v>
          </cell>
        </row>
        <row r="33">
          <cell r="B33">
            <v>30343</v>
          </cell>
          <cell r="C33" t="str">
            <v>Xã Khánh Bình</v>
          </cell>
        </row>
        <row r="34">
          <cell r="B34">
            <v>30346</v>
          </cell>
          <cell r="C34" t="str">
            <v>Xã Quốc Thái</v>
          </cell>
        </row>
        <row r="35">
          <cell r="B35">
            <v>30349</v>
          </cell>
          <cell r="C35" t="str">
            <v>Xã Nhơn Hội</v>
          </cell>
        </row>
        <row r="36">
          <cell r="B36">
            <v>30352</v>
          </cell>
          <cell r="C36" t="str">
            <v>Xã Phú Hữu</v>
          </cell>
        </row>
        <row r="37">
          <cell r="B37">
            <v>30355</v>
          </cell>
          <cell r="C37" t="str">
            <v>Xã Phú Hội</v>
          </cell>
        </row>
        <row r="38">
          <cell r="B38">
            <v>30358</v>
          </cell>
          <cell r="C38" t="str">
            <v>Xã Phước Hưng</v>
          </cell>
        </row>
        <row r="39">
          <cell r="B39">
            <v>30361</v>
          </cell>
          <cell r="C39" t="str">
            <v>Xã Vĩnh Lộc</v>
          </cell>
        </row>
        <row r="40">
          <cell r="B40">
            <v>30364</v>
          </cell>
          <cell r="C40" t="str">
            <v>Xã Vĩnh Hậu</v>
          </cell>
        </row>
        <row r="41">
          <cell r="B41">
            <v>30367</v>
          </cell>
          <cell r="C41" t="str">
            <v>Xã Vĩnh Trường</v>
          </cell>
        </row>
        <row r="42">
          <cell r="B42">
            <v>30370</v>
          </cell>
          <cell r="C42" t="str">
            <v>Xã Vĩnh Hội Đông</v>
          </cell>
        </row>
        <row r="43">
          <cell r="B43">
            <v>30373</v>
          </cell>
          <cell r="C43" t="str">
            <v>Xã Đa Phước</v>
          </cell>
        </row>
        <row r="44">
          <cell r="B44">
            <v>887</v>
          </cell>
          <cell r="C44" t="str">
            <v>THỊ XÃ TÂN CHÂU</v>
          </cell>
        </row>
        <row r="45">
          <cell r="B45">
            <v>30376</v>
          </cell>
          <cell r="C45" t="str">
            <v>Phường Long Thạnh</v>
          </cell>
        </row>
        <row r="46">
          <cell r="B46">
            <v>30377</v>
          </cell>
          <cell r="C46" t="str">
            <v>Phường Long Hưng</v>
          </cell>
        </row>
        <row r="47">
          <cell r="B47">
            <v>30378</v>
          </cell>
          <cell r="C47" t="str">
            <v>Phường Long Châu</v>
          </cell>
        </row>
        <row r="48">
          <cell r="B48">
            <v>30394</v>
          </cell>
          <cell r="C48" t="str">
            <v>Phường Long Phú</v>
          </cell>
        </row>
        <row r="49">
          <cell r="B49">
            <v>30412</v>
          </cell>
          <cell r="C49" t="str">
            <v>Phường Long Sơn</v>
          </cell>
        </row>
        <row r="50">
          <cell r="B50">
            <v>30379</v>
          </cell>
          <cell r="C50" t="str">
            <v>Xã Phú Lộc</v>
          </cell>
        </row>
        <row r="51">
          <cell r="B51">
            <v>30382</v>
          </cell>
          <cell r="C51" t="str">
            <v>Xã Vĩnh Xương</v>
          </cell>
        </row>
        <row r="52">
          <cell r="B52">
            <v>30385</v>
          </cell>
          <cell r="C52" t="str">
            <v>Xã Vĩnh Hòa</v>
          </cell>
        </row>
        <row r="53">
          <cell r="B53">
            <v>30387</v>
          </cell>
          <cell r="C53" t="str">
            <v>Xã Tân Thạnh</v>
          </cell>
        </row>
        <row r="54">
          <cell r="B54">
            <v>30388</v>
          </cell>
          <cell r="C54" t="str">
            <v>Xã Tân An</v>
          </cell>
        </row>
        <row r="55">
          <cell r="B55">
            <v>30391</v>
          </cell>
          <cell r="C55" t="str">
            <v>Xã Long An</v>
          </cell>
        </row>
        <row r="56">
          <cell r="B56">
            <v>30397</v>
          </cell>
          <cell r="C56" t="str">
            <v>Xã Châu Phong</v>
          </cell>
        </row>
        <row r="57">
          <cell r="B57">
            <v>30400</v>
          </cell>
          <cell r="C57" t="str">
            <v>Xã Phú Vĩnh</v>
          </cell>
        </row>
        <row r="58">
          <cell r="B58">
            <v>30403</v>
          </cell>
          <cell r="C58" t="str">
            <v>Xã Lê Chánh</v>
          </cell>
        </row>
        <row r="59">
          <cell r="B59">
            <v>888</v>
          </cell>
          <cell r="C59" t="str">
            <v>HUYỆN PHÚ TÂN</v>
          </cell>
        </row>
        <row r="60">
          <cell r="B60">
            <v>30406</v>
          </cell>
          <cell r="C60" t="str">
            <v>Thị trấn Phú Mỹ</v>
          </cell>
        </row>
        <row r="61">
          <cell r="B61">
            <v>30409</v>
          </cell>
          <cell r="C61" t="str">
            <v>Thị trấn Chợ Vàm</v>
          </cell>
        </row>
        <row r="62">
          <cell r="B62">
            <v>30415</v>
          </cell>
          <cell r="C62" t="str">
            <v>Xã Long Hòa</v>
          </cell>
        </row>
        <row r="63">
          <cell r="B63">
            <v>30418</v>
          </cell>
          <cell r="C63" t="str">
            <v>Xã Phú Long</v>
          </cell>
        </row>
        <row r="64">
          <cell r="B64">
            <v>30421</v>
          </cell>
          <cell r="C64" t="str">
            <v>Xã Phú Lâm</v>
          </cell>
        </row>
        <row r="65">
          <cell r="B65">
            <v>30424</v>
          </cell>
          <cell r="C65" t="str">
            <v>Xã Phú Hiệp</v>
          </cell>
        </row>
        <row r="66">
          <cell r="B66">
            <v>30427</v>
          </cell>
          <cell r="C66" t="str">
            <v>Xã Phú Thạnh</v>
          </cell>
        </row>
        <row r="67">
          <cell r="B67">
            <v>30430</v>
          </cell>
          <cell r="C67" t="str">
            <v>Xã Hòa Lạc</v>
          </cell>
        </row>
        <row r="68">
          <cell r="B68">
            <v>30433</v>
          </cell>
          <cell r="C68" t="str">
            <v>Xã Phú Thành</v>
          </cell>
        </row>
        <row r="69">
          <cell r="B69">
            <v>30436</v>
          </cell>
          <cell r="C69" t="str">
            <v>Xã Phú An</v>
          </cell>
        </row>
        <row r="70">
          <cell r="B70">
            <v>30439</v>
          </cell>
          <cell r="C70" t="str">
            <v>Xã Phú Xuân</v>
          </cell>
        </row>
        <row r="71">
          <cell r="B71">
            <v>30442</v>
          </cell>
          <cell r="C71" t="str">
            <v>Xã Hiệp Xương</v>
          </cell>
        </row>
        <row r="72">
          <cell r="B72">
            <v>30445</v>
          </cell>
          <cell r="C72" t="str">
            <v>Xã Phú Bình</v>
          </cell>
        </row>
        <row r="73">
          <cell r="B73">
            <v>30448</v>
          </cell>
          <cell r="C73" t="str">
            <v>Xã Phú Thọ</v>
          </cell>
        </row>
        <row r="74">
          <cell r="B74">
            <v>30451</v>
          </cell>
          <cell r="C74" t="str">
            <v>Xã Phú Hưng</v>
          </cell>
        </row>
        <row r="75">
          <cell r="B75">
            <v>30454</v>
          </cell>
          <cell r="C75" t="str">
            <v>Xã Bình Thạnh Đông</v>
          </cell>
        </row>
        <row r="76">
          <cell r="B76">
            <v>30457</v>
          </cell>
          <cell r="C76" t="str">
            <v>Xã Tân Hòa</v>
          </cell>
        </row>
        <row r="77">
          <cell r="B77">
            <v>30460</v>
          </cell>
          <cell r="C77" t="str">
            <v>Xã Tân Trung</v>
          </cell>
        </row>
        <row r="78">
          <cell r="B78">
            <v>889</v>
          </cell>
          <cell r="C78" t="str">
            <v>HUYỆN CHÂU PHÚ</v>
          </cell>
        </row>
        <row r="79">
          <cell r="B79">
            <v>30463</v>
          </cell>
          <cell r="C79" t="str">
            <v>Thị trấn Cái Dầu</v>
          </cell>
        </row>
        <row r="80">
          <cell r="B80">
            <v>30466</v>
          </cell>
          <cell r="C80" t="str">
            <v>Xã Khánh Hòa</v>
          </cell>
        </row>
        <row r="81">
          <cell r="B81">
            <v>30469</v>
          </cell>
          <cell r="C81" t="str">
            <v>Xã Mỹ Đức</v>
          </cell>
        </row>
        <row r="82">
          <cell r="B82">
            <v>30472</v>
          </cell>
          <cell r="C82" t="str">
            <v>Xã Mỹ Phú</v>
          </cell>
        </row>
        <row r="83">
          <cell r="B83">
            <v>30475</v>
          </cell>
          <cell r="C83" t="str">
            <v>Xã Ô Long Vỹ</v>
          </cell>
        </row>
        <row r="84">
          <cell r="B84">
            <v>30478</v>
          </cell>
          <cell r="C84" t="str">
            <v>Xã Vĩnh Thạnh Trung</v>
          </cell>
        </row>
        <row r="85">
          <cell r="B85">
            <v>30481</v>
          </cell>
          <cell r="C85" t="str">
            <v>Xã Thạnh Mỹ Tây</v>
          </cell>
        </row>
        <row r="86">
          <cell r="B86">
            <v>30484</v>
          </cell>
          <cell r="C86" t="str">
            <v>Xã Bình Long</v>
          </cell>
        </row>
        <row r="87">
          <cell r="B87">
            <v>30487</v>
          </cell>
          <cell r="C87" t="str">
            <v>Xã Bình Mỹ</v>
          </cell>
        </row>
        <row r="88">
          <cell r="B88">
            <v>30490</v>
          </cell>
          <cell r="C88" t="str">
            <v>Xã Bình Thuỷ</v>
          </cell>
        </row>
        <row r="89">
          <cell r="B89">
            <v>30493</v>
          </cell>
          <cell r="C89" t="str">
            <v>Xã Đào Hữu Cảnh</v>
          </cell>
        </row>
        <row r="90">
          <cell r="B90">
            <v>30496</v>
          </cell>
          <cell r="C90" t="str">
            <v>Xã Bình Phú</v>
          </cell>
        </row>
        <row r="91">
          <cell r="B91">
            <v>30499</v>
          </cell>
          <cell r="C91" t="str">
            <v>Xã Bình Chánh</v>
          </cell>
        </row>
        <row r="92">
          <cell r="B92">
            <v>890</v>
          </cell>
          <cell r="C92" t="str">
            <v>HUYỆN TỊNH BIÊN</v>
          </cell>
        </row>
        <row r="93">
          <cell r="B93">
            <v>30502</v>
          </cell>
          <cell r="C93" t="str">
            <v>Thị trấn Nhà Bàng</v>
          </cell>
        </row>
        <row r="94">
          <cell r="B94">
            <v>30505</v>
          </cell>
          <cell r="C94" t="str">
            <v>Thị trấn Chi Lăng</v>
          </cell>
        </row>
        <row r="95">
          <cell r="B95">
            <v>30520</v>
          </cell>
          <cell r="C95" t="str">
            <v>Thị trấn Tịnh Biên</v>
          </cell>
        </row>
        <row r="96">
          <cell r="B96">
            <v>30508</v>
          </cell>
          <cell r="C96" t="str">
            <v>Xã Núi Voi</v>
          </cell>
        </row>
        <row r="97">
          <cell r="B97">
            <v>30511</v>
          </cell>
          <cell r="C97" t="str">
            <v>Xã Nhơn Hưng</v>
          </cell>
        </row>
        <row r="98">
          <cell r="B98">
            <v>30514</v>
          </cell>
          <cell r="C98" t="str">
            <v>Xã An Phú</v>
          </cell>
        </row>
        <row r="99">
          <cell r="B99">
            <v>30517</v>
          </cell>
          <cell r="C99" t="str">
            <v>Xã Thới Sơn</v>
          </cell>
        </row>
        <row r="100">
          <cell r="B100">
            <v>30523</v>
          </cell>
          <cell r="C100" t="str">
            <v>Xã Văn Giáo</v>
          </cell>
        </row>
        <row r="101">
          <cell r="B101">
            <v>30526</v>
          </cell>
          <cell r="C101" t="str">
            <v>Xã An Cư</v>
          </cell>
        </row>
        <row r="102">
          <cell r="B102">
            <v>30529</v>
          </cell>
          <cell r="C102" t="str">
            <v>Xã An Nông</v>
          </cell>
        </row>
        <row r="103">
          <cell r="B103">
            <v>30532</v>
          </cell>
          <cell r="C103" t="str">
            <v>Xã Vĩnh Trung</v>
          </cell>
        </row>
        <row r="104">
          <cell r="B104">
            <v>30535</v>
          </cell>
          <cell r="C104" t="str">
            <v>Xã Tân Lợi</v>
          </cell>
        </row>
        <row r="105">
          <cell r="B105">
            <v>30538</v>
          </cell>
          <cell r="C105" t="str">
            <v>Xã An Hảo</v>
          </cell>
        </row>
        <row r="106">
          <cell r="B106">
            <v>30541</v>
          </cell>
          <cell r="C106" t="str">
            <v>Xã Tân Lập</v>
          </cell>
        </row>
        <row r="107">
          <cell r="B107">
            <v>891</v>
          </cell>
          <cell r="C107" t="str">
            <v>HUYỆN TRI TÔN</v>
          </cell>
        </row>
        <row r="108">
          <cell r="B108">
            <v>30544</v>
          </cell>
          <cell r="C108" t="str">
            <v>Thị trấn Tri Tôn</v>
          </cell>
        </row>
        <row r="109">
          <cell r="B109">
            <v>30547</v>
          </cell>
          <cell r="C109" t="str">
            <v>Thị trấn Ba Chúc</v>
          </cell>
        </row>
        <row r="110">
          <cell r="B110">
            <v>30550</v>
          </cell>
          <cell r="C110" t="str">
            <v>Xã Lạc Quới</v>
          </cell>
        </row>
        <row r="111">
          <cell r="B111">
            <v>30553</v>
          </cell>
          <cell r="C111" t="str">
            <v>Xã Lê Trì</v>
          </cell>
        </row>
        <row r="112">
          <cell r="B112">
            <v>30556</v>
          </cell>
          <cell r="C112" t="str">
            <v>Xã Vĩnh Gia</v>
          </cell>
        </row>
        <row r="113">
          <cell r="B113">
            <v>30559</v>
          </cell>
          <cell r="C113" t="str">
            <v>Xã Vĩnh Phước</v>
          </cell>
        </row>
        <row r="114">
          <cell r="B114">
            <v>30562</v>
          </cell>
          <cell r="C114" t="str">
            <v>Xã Châu Lăng</v>
          </cell>
        </row>
        <row r="115">
          <cell r="B115">
            <v>30565</v>
          </cell>
          <cell r="C115" t="str">
            <v>Xã Lương Phi</v>
          </cell>
        </row>
        <row r="116">
          <cell r="B116">
            <v>30568</v>
          </cell>
          <cell r="C116" t="str">
            <v>Xã Lương An Trà</v>
          </cell>
        </row>
        <row r="117">
          <cell r="B117">
            <v>30571</v>
          </cell>
          <cell r="C117" t="str">
            <v>Xã Tà Đảnh</v>
          </cell>
        </row>
        <row r="118">
          <cell r="B118">
            <v>30574</v>
          </cell>
          <cell r="C118" t="str">
            <v>Xã Núi Tô</v>
          </cell>
        </row>
        <row r="119">
          <cell r="B119">
            <v>30577</v>
          </cell>
          <cell r="C119" t="str">
            <v>Xã An Tức</v>
          </cell>
        </row>
        <row r="120">
          <cell r="B120">
            <v>30580</v>
          </cell>
          <cell r="C120" t="str">
            <v>Xã Cô Tô</v>
          </cell>
        </row>
        <row r="121">
          <cell r="B121">
            <v>30583</v>
          </cell>
          <cell r="C121" t="str">
            <v>Xã Tân Tuyến</v>
          </cell>
        </row>
        <row r="122">
          <cell r="B122">
            <v>30586</v>
          </cell>
          <cell r="C122" t="str">
            <v>Xã Ô Lâm</v>
          </cell>
        </row>
        <row r="123">
          <cell r="B123">
            <v>892</v>
          </cell>
          <cell r="C123" t="str">
            <v>HUYỆN CHÂU THÀNH</v>
          </cell>
        </row>
        <row r="124">
          <cell r="B124">
            <v>30589</v>
          </cell>
          <cell r="C124" t="str">
            <v>Thị trấn An Châu</v>
          </cell>
        </row>
        <row r="125">
          <cell r="B125">
            <v>30592</v>
          </cell>
          <cell r="C125" t="str">
            <v>Xã An Hòa</v>
          </cell>
        </row>
        <row r="126">
          <cell r="B126">
            <v>30595</v>
          </cell>
          <cell r="C126" t="str">
            <v>Xã Cần Đăng</v>
          </cell>
        </row>
        <row r="127">
          <cell r="B127">
            <v>30598</v>
          </cell>
          <cell r="C127" t="str">
            <v>Xã Vĩnh Hanh</v>
          </cell>
        </row>
        <row r="128">
          <cell r="B128">
            <v>30601</v>
          </cell>
          <cell r="C128" t="str">
            <v>Xã Bình Thạnh</v>
          </cell>
        </row>
        <row r="129">
          <cell r="B129">
            <v>30604</v>
          </cell>
          <cell r="C129" t="str">
            <v>Xã Vĩnh Bình</v>
          </cell>
        </row>
        <row r="130">
          <cell r="B130">
            <v>30607</v>
          </cell>
          <cell r="C130" t="str">
            <v>Xã Bình Hòa</v>
          </cell>
        </row>
        <row r="131">
          <cell r="B131">
            <v>30610</v>
          </cell>
          <cell r="C131" t="str">
            <v>Xã Vĩnh An</v>
          </cell>
        </row>
        <row r="132">
          <cell r="B132">
            <v>30613</v>
          </cell>
          <cell r="C132" t="str">
            <v>Xã Hòa Bình Thạnh</v>
          </cell>
        </row>
        <row r="133">
          <cell r="B133">
            <v>30616</v>
          </cell>
          <cell r="C133" t="str">
            <v>Xã Vĩnh Lợi</v>
          </cell>
        </row>
        <row r="134">
          <cell r="B134">
            <v>30619</v>
          </cell>
          <cell r="C134" t="str">
            <v>Xã Vĩnh Nhuận</v>
          </cell>
        </row>
        <row r="135">
          <cell r="B135">
            <v>30622</v>
          </cell>
          <cell r="C135" t="str">
            <v>Xã Tân Phú</v>
          </cell>
        </row>
        <row r="136">
          <cell r="B136">
            <v>30625</v>
          </cell>
          <cell r="C136" t="str">
            <v>Xã Vĩnh Thành</v>
          </cell>
        </row>
        <row r="137">
          <cell r="B137">
            <v>893</v>
          </cell>
          <cell r="C137" t="str">
            <v>HUYỆN CHỢ MỚI</v>
          </cell>
        </row>
        <row r="138">
          <cell r="B138">
            <v>30628</v>
          </cell>
          <cell r="C138" t="str">
            <v>Thị trấn Chợ Mới</v>
          </cell>
        </row>
        <row r="139">
          <cell r="B139">
            <v>30631</v>
          </cell>
          <cell r="C139" t="str">
            <v>Thị trấn Mỹ Luông</v>
          </cell>
        </row>
        <row r="140">
          <cell r="B140">
            <v>30634</v>
          </cell>
          <cell r="C140" t="str">
            <v>xã Kiến An</v>
          </cell>
        </row>
        <row r="141">
          <cell r="B141">
            <v>30637</v>
          </cell>
          <cell r="C141" t="str">
            <v>Xã Mỹ Hội Đông</v>
          </cell>
        </row>
        <row r="142">
          <cell r="B142">
            <v>30640</v>
          </cell>
          <cell r="C142" t="str">
            <v>Xã Long Điền A</v>
          </cell>
        </row>
        <row r="143">
          <cell r="B143">
            <v>30643</v>
          </cell>
          <cell r="C143" t="str">
            <v>Xã Tấn Mỹ</v>
          </cell>
        </row>
        <row r="144">
          <cell r="B144">
            <v>30646</v>
          </cell>
          <cell r="C144" t="str">
            <v>Xã Long Điền B</v>
          </cell>
        </row>
        <row r="145">
          <cell r="B145">
            <v>30649</v>
          </cell>
          <cell r="C145" t="str">
            <v>Xã Kiến Thành</v>
          </cell>
        </row>
        <row r="146">
          <cell r="B146">
            <v>30652</v>
          </cell>
          <cell r="C146" t="str">
            <v>Xã Mỹ Hiệp</v>
          </cell>
        </row>
        <row r="147">
          <cell r="B147">
            <v>30655</v>
          </cell>
          <cell r="C147" t="str">
            <v>Xã Mỹ An</v>
          </cell>
        </row>
        <row r="148">
          <cell r="B148">
            <v>30658</v>
          </cell>
          <cell r="C148" t="str">
            <v>Xã Nhơn Mỹ</v>
          </cell>
        </row>
        <row r="149">
          <cell r="B149">
            <v>30661</v>
          </cell>
          <cell r="C149" t="str">
            <v>Xã Long Giang</v>
          </cell>
        </row>
        <row r="150">
          <cell r="B150">
            <v>30664</v>
          </cell>
          <cell r="C150" t="str">
            <v>Xã Long Kiến</v>
          </cell>
        </row>
        <row r="151">
          <cell r="B151">
            <v>30667</v>
          </cell>
          <cell r="C151" t="str">
            <v>Xã Bình Phước Xuân</v>
          </cell>
        </row>
        <row r="152">
          <cell r="B152">
            <v>30670</v>
          </cell>
          <cell r="C152" t="str">
            <v>Xã An Thạnh Trung</v>
          </cell>
        </row>
        <row r="153">
          <cell r="B153">
            <v>30673</v>
          </cell>
          <cell r="C153" t="str">
            <v>Xã Hội An</v>
          </cell>
        </row>
        <row r="154">
          <cell r="B154">
            <v>30676</v>
          </cell>
          <cell r="C154" t="str">
            <v>Xã Hòa Bình</v>
          </cell>
        </row>
        <row r="155">
          <cell r="B155">
            <v>30679</v>
          </cell>
          <cell r="C155" t="str">
            <v>Xã Hòa An</v>
          </cell>
        </row>
        <row r="156">
          <cell r="B156">
            <v>894</v>
          </cell>
          <cell r="C156" t="str">
            <v>HUYỆN THOẠI SƠN</v>
          </cell>
        </row>
        <row r="157">
          <cell r="B157">
            <v>30682</v>
          </cell>
          <cell r="C157" t="str">
            <v>Thị trấn Núi Sập</v>
          </cell>
        </row>
        <row r="158">
          <cell r="B158">
            <v>30685</v>
          </cell>
          <cell r="C158" t="str">
            <v>Thị trấn Phú Hòa</v>
          </cell>
        </row>
        <row r="159">
          <cell r="B159">
            <v>30688</v>
          </cell>
          <cell r="C159" t="str">
            <v>Thị trấn óc Eo</v>
          </cell>
        </row>
        <row r="160">
          <cell r="B160">
            <v>30691</v>
          </cell>
          <cell r="C160" t="str">
            <v>Xã Tây Phú</v>
          </cell>
        </row>
        <row r="161">
          <cell r="B161">
            <v>30692</v>
          </cell>
          <cell r="C161" t="str">
            <v>Xã An Bình</v>
          </cell>
        </row>
        <row r="162">
          <cell r="B162">
            <v>30694</v>
          </cell>
          <cell r="C162" t="str">
            <v>Xã Vĩnh Phú</v>
          </cell>
        </row>
        <row r="163">
          <cell r="B163">
            <v>30697</v>
          </cell>
          <cell r="C163" t="str">
            <v>Xã Vĩnh Trạch</v>
          </cell>
        </row>
        <row r="164">
          <cell r="B164">
            <v>30700</v>
          </cell>
          <cell r="C164" t="str">
            <v>Xã Phú Thuận</v>
          </cell>
        </row>
        <row r="165">
          <cell r="B165">
            <v>30703</v>
          </cell>
          <cell r="C165" t="str">
            <v>Xã Vĩnh Chánh</v>
          </cell>
        </row>
        <row r="166">
          <cell r="B166">
            <v>30706</v>
          </cell>
          <cell r="C166" t="str">
            <v>Xã Định Mỹ</v>
          </cell>
        </row>
        <row r="167">
          <cell r="B167">
            <v>30709</v>
          </cell>
          <cell r="C167" t="str">
            <v>Xã Định Thành</v>
          </cell>
        </row>
        <row r="168">
          <cell r="B168">
            <v>30712</v>
          </cell>
          <cell r="C168" t="str">
            <v>Xã Mỹ Phú Đông</v>
          </cell>
        </row>
        <row r="169">
          <cell r="B169">
            <v>30715</v>
          </cell>
          <cell r="C169" t="str">
            <v>Xã Vọng Đông</v>
          </cell>
        </row>
        <row r="170">
          <cell r="B170">
            <v>30718</v>
          </cell>
          <cell r="C170" t="str">
            <v>Xã Vĩnh Khánh</v>
          </cell>
        </row>
        <row r="171">
          <cell r="B171">
            <v>30721</v>
          </cell>
          <cell r="C171" t="str">
            <v>Xã Thoại Giang</v>
          </cell>
        </row>
        <row r="172">
          <cell r="B172">
            <v>30724</v>
          </cell>
          <cell r="C172" t="str">
            <v>Xã Bình Thành</v>
          </cell>
        </row>
        <row r="173">
          <cell r="B173">
            <v>30727</v>
          </cell>
          <cell r="C173" t="str">
            <v>Xã Vọng Thê</v>
          </cell>
        </row>
      </sheetData>
      <sheetData sheetId="2">
        <row r="8">
          <cell r="B8">
            <v>883</v>
          </cell>
          <cell r="C8" t="str">
            <v xml:space="preserve">Thành phố Long Xuyên </v>
          </cell>
        </row>
        <row r="9">
          <cell r="B9">
            <v>884</v>
          </cell>
          <cell r="C9" t="str">
            <v xml:space="preserve">Thành phố Châu Đốc </v>
          </cell>
        </row>
        <row r="10">
          <cell r="B10">
            <v>886</v>
          </cell>
          <cell r="C10" t="str">
            <v xml:space="preserve">Huyện An Phú </v>
          </cell>
        </row>
        <row r="11">
          <cell r="B11">
            <v>887</v>
          </cell>
          <cell r="C11" t="str">
            <v xml:space="preserve">Thị xã Tân Châu </v>
          </cell>
        </row>
        <row r="12">
          <cell r="B12">
            <v>888</v>
          </cell>
          <cell r="C12" t="str">
            <v xml:space="preserve">Huyện Phú Tân </v>
          </cell>
        </row>
        <row r="13">
          <cell r="B13">
            <v>889</v>
          </cell>
          <cell r="C13" t="str">
            <v xml:space="preserve">Huyện Châu Phú </v>
          </cell>
        </row>
        <row r="14">
          <cell r="B14">
            <v>890</v>
          </cell>
          <cell r="C14" t="str">
            <v xml:space="preserve">Huyện Tịnh Biên </v>
          </cell>
        </row>
        <row r="15">
          <cell r="B15">
            <v>891</v>
          </cell>
          <cell r="C15" t="str">
            <v xml:space="preserve">Huyện Tri Tôn </v>
          </cell>
        </row>
        <row r="16">
          <cell r="B16">
            <v>892</v>
          </cell>
          <cell r="C16" t="str">
            <v xml:space="preserve">Huyện Châu Thành </v>
          </cell>
        </row>
        <row r="17">
          <cell r="B17">
            <v>893</v>
          </cell>
          <cell r="C17" t="str">
            <v xml:space="preserve">Huyện Chợ Mới </v>
          </cell>
        </row>
        <row r="18">
          <cell r="B18">
            <v>894</v>
          </cell>
          <cell r="C18" t="str">
            <v xml:space="preserve">Huyện Thoại Sơn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7"/>
  <sheetViews>
    <sheetView tabSelected="1" topLeftCell="D1" zoomScale="160" zoomScaleNormal="160" workbookViewId="0">
      <selection activeCell="D1" sqref="D1:M1"/>
    </sheetView>
  </sheetViews>
  <sheetFormatPr defaultRowHeight="11.25" x14ac:dyDescent="0.2"/>
  <cols>
    <col min="1" max="1" width="5.140625" style="1" hidden="1" customWidth="1"/>
    <col min="2" max="2" width="11.140625" style="1" hidden="1" customWidth="1"/>
    <col min="3" max="3" width="5.28515625" style="1" hidden="1" customWidth="1"/>
    <col min="4" max="4" width="3.85546875" style="1" customWidth="1"/>
    <col min="5" max="5" width="17.42578125" style="1" customWidth="1"/>
    <col min="6" max="6" width="3.140625" style="1" hidden="1" customWidth="1"/>
    <col min="7" max="7" width="7" style="1" hidden="1" customWidth="1"/>
    <col min="8" max="8" width="14.85546875" style="1" customWidth="1"/>
    <col min="9" max="9" width="20.85546875" style="1" customWidth="1"/>
    <col min="10" max="10" width="9.28515625" style="1" hidden="1" customWidth="1"/>
    <col min="11" max="11" width="12.28515625" style="1" customWidth="1"/>
    <col min="12" max="12" width="9.28515625" style="1" hidden="1" customWidth="1"/>
    <col min="13" max="13" width="16.28515625" style="1" bestFit="1" customWidth="1"/>
    <col min="14" max="14" width="9.28515625" style="1" hidden="1" customWidth="1"/>
    <col min="15" max="15" width="12.42578125" style="1" hidden="1" customWidth="1"/>
    <col min="16" max="16" width="8.28515625" style="1" hidden="1" customWidth="1"/>
    <col min="17" max="17" width="9.5703125" style="1" hidden="1" customWidth="1"/>
    <col min="18" max="18" width="9.28515625" style="1" hidden="1" customWidth="1"/>
    <col min="19" max="19" width="9.5703125" style="1" hidden="1" customWidth="1"/>
    <col min="20" max="25" width="9.28515625" style="1" hidden="1" customWidth="1"/>
    <col min="26" max="26" width="8.7109375" style="1" hidden="1" customWidth="1"/>
    <col min="27" max="27" width="11.85546875" style="1" hidden="1" customWidth="1"/>
    <col min="28" max="16384" width="9.140625" style="1"/>
  </cols>
  <sheetData>
    <row r="1" spans="1:27" x14ac:dyDescent="0.2">
      <c r="D1" s="12" t="s">
        <v>652</v>
      </c>
      <c r="E1" s="12"/>
      <c r="F1" s="12"/>
      <c r="G1" s="12"/>
      <c r="H1" s="12"/>
      <c r="I1" s="12"/>
      <c r="J1" s="12"/>
      <c r="K1" s="12"/>
      <c r="L1" s="12"/>
      <c r="M1" s="12"/>
    </row>
    <row r="2" spans="1:27" x14ac:dyDescent="0.2">
      <c r="D2" s="11" t="s">
        <v>653</v>
      </c>
      <c r="E2" s="11"/>
      <c r="F2" s="11"/>
      <c r="G2" s="11"/>
      <c r="H2" s="11"/>
      <c r="I2" s="11"/>
      <c r="J2" s="11"/>
      <c r="K2" s="11"/>
      <c r="L2" s="11"/>
      <c r="M2" s="11"/>
    </row>
    <row r="3" spans="1:27" ht="6" customHeight="1" x14ac:dyDescent="0.2"/>
    <row r="4" spans="1:27" s="4" customFormat="1" ht="12" customHeight="1" x14ac:dyDescent="0.25">
      <c r="A4" s="3" t="s">
        <v>0</v>
      </c>
      <c r="B4" s="3" t="s">
        <v>630</v>
      </c>
      <c r="C4" s="4" t="s">
        <v>1</v>
      </c>
      <c r="D4" s="5" t="s">
        <v>649</v>
      </c>
      <c r="E4" s="5" t="s">
        <v>631</v>
      </c>
      <c r="F4" s="6" t="s">
        <v>2</v>
      </c>
      <c r="G4" s="6"/>
      <c r="H4" s="6" t="s">
        <v>632</v>
      </c>
      <c r="I4" s="6" t="s">
        <v>581</v>
      </c>
      <c r="J4" s="5" t="s">
        <v>3</v>
      </c>
      <c r="K4" s="5" t="s">
        <v>650</v>
      </c>
      <c r="L4" s="5" t="s">
        <v>4</v>
      </c>
      <c r="M4" s="5" t="s">
        <v>651</v>
      </c>
      <c r="N4" s="4" t="s">
        <v>5</v>
      </c>
      <c r="O4" s="4" t="s">
        <v>633</v>
      </c>
      <c r="P4" s="4" t="s">
        <v>6</v>
      </c>
      <c r="Q4" s="4" t="s">
        <v>638</v>
      </c>
      <c r="R4" s="4" t="s">
        <v>7</v>
      </c>
      <c r="S4" s="4" t="s">
        <v>8</v>
      </c>
      <c r="T4" s="4" t="s">
        <v>9</v>
      </c>
      <c r="U4" s="4" t="s">
        <v>10</v>
      </c>
      <c r="V4" s="4" t="s">
        <v>11</v>
      </c>
      <c r="W4" s="4" t="s">
        <v>12</v>
      </c>
      <c r="X4" s="4" t="s">
        <v>13</v>
      </c>
      <c r="Y4" s="4" t="s">
        <v>14</v>
      </c>
      <c r="Z4" s="4" t="s">
        <v>15</v>
      </c>
      <c r="AA4" s="4" t="s">
        <v>645</v>
      </c>
    </row>
    <row r="5" spans="1:27" x14ac:dyDescent="0.2">
      <c r="A5" s="1">
        <v>888</v>
      </c>
      <c r="B5" s="1" t="str">
        <f>VLOOKUP(A5,'[1]Danh muc huyen'!B$8:C$18,2,0)</f>
        <v xml:space="preserve">Huyện Phú Tân </v>
      </c>
      <c r="C5" s="1">
        <v>30406</v>
      </c>
      <c r="D5" s="7">
        <v>1</v>
      </c>
      <c r="E5" s="8" t="str">
        <f>VLOOKUP(C5,[1]DanhMuc_31_03_2012!B$7:C$173,2,0)</f>
        <v>Thị trấn Phú Mỹ</v>
      </c>
      <c r="F5" s="8">
        <v>1</v>
      </c>
      <c r="G5" s="8" t="str">
        <f>TEXT(C5,"00000")&amp;TEXT(F5,"00")</f>
        <v>3040601</v>
      </c>
      <c r="H5" s="8" t="str">
        <f>VLOOKUP(VALUE(G5),[1]Danhmuc_31_3_2012!E$6:G$894,3,0)</f>
        <v>Ấp Thượng 1</v>
      </c>
      <c r="I5" s="8" t="s">
        <v>29</v>
      </c>
      <c r="J5" s="8">
        <v>1</v>
      </c>
      <c r="K5" s="8" t="str">
        <f>IFERROR(VLOOKUP(J5,dm_ts!$B$3:$C$24,2,0)," ")</f>
        <v>Cá tra</v>
      </c>
      <c r="L5" s="8">
        <v>1700</v>
      </c>
      <c r="M5" s="8">
        <v>1500</v>
      </c>
      <c r="N5" s="1">
        <v>2</v>
      </c>
      <c r="O5" s="1" t="s">
        <v>635</v>
      </c>
      <c r="P5" s="1">
        <v>0</v>
      </c>
      <c r="Q5" s="1" t="str">
        <f>IFERROR(VLOOKUP(P5,dm_ts!$G$4:$H$9,2,0)," ")</f>
        <v xml:space="preserve"> </v>
      </c>
      <c r="T5" s="1">
        <v>0.9</v>
      </c>
      <c r="U5" s="1">
        <v>10</v>
      </c>
      <c r="V5" s="1">
        <v>500</v>
      </c>
      <c r="W5" s="1">
        <v>43330</v>
      </c>
      <c r="X5" s="1">
        <v>43239</v>
      </c>
      <c r="Y5" s="1">
        <v>7</v>
      </c>
      <c r="Z5" s="1">
        <v>2</v>
      </c>
      <c r="AA5" s="1" t="str">
        <f>IFERROR(VLOOKUP(Z5,dm_ts!$G$12:$H$14,2,0)," ")</f>
        <v>Tiêu thụ nội địa</v>
      </c>
    </row>
    <row r="6" spans="1:27" x14ac:dyDescent="0.2">
      <c r="A6" s="1">
        <v>888</v>
      </c>
      <c r="B6" s="1" t="str">
        <f>VLOOKUP(A6,'[1]Danh muc huyen'!B$8:C$18,2,0)</f>
        <v xml:space="preserve">Huyện Phú Tân </v>
      </c>
      <c r="C6" s="1">
        <v>30406</v>
      </c>
      <c r="D6" s="7">
        <v>2</v>
      </c>
      <c r="E6" s="8" t="str">
        <f>VLOOKUP(C6,[1]DanhMuc_31_03_2012!B$7:C$173,2,0)</f>
        <v>Thị trấn Phú Mỹ</v>
      </c>
      <c r="F6" s="8">
        <v>1</v>
      </c>
      <c r="G6" s="8" t="str">
        <f>TEXT(C6,"00000")&amp;TEXT(F6,"00")</f>
        <v>3040601</v>
      </c>
      <c r="H6" s="8" t="str">
        <f>VLOOKUP(VALUE(G6),[1]Danhmuc_31_3_2012!E$6:G$894,3,0)</f>
        <v>Ấp Thượng 1</v>
      </c>
      <c r="I6" s="8" t="s">
        <v>59</v>
      </c>
      <c r="J6" s="8">
        <v>1</v>
      </c>
      <c r="K6" s="8" t="str">
        <f>IFERROR(VLOOKUP(J6,dm_ts!$B$3:$C$24,2,0)," ")</f>
        <v>Cá tra</v>
      </c>
      <c r="L6" s="8">
        <v>2300</v>
      </c>
      <c r="M6" s="8">
        <v>2000</v>
      </c>
      <c r="N6" s="1">
        <v>2</v>
      </c>
      <c r="O6" s="1" t="s">
        <v>635</v>
      </c>
      <c r="P6" s="1">
        <v>0</v>
      </c>
      <c r="Q6" s="1" t="str">
        <f>IFERROR(VLOOKUP(P6,dm_ts!$G$4:$H$9,2,0)," ")</f>
        <v xml:space="preserve"> </v>
      </c>
      <c r="T6" s="1">
        <v>0.5</v>
      </c>
      <c r="U6" s="1">
        <v>6</v>
      </c>
      <c r="V6" s="1">
        <v>500</v>
      </c>
      <c r="W6" s="1">
        <v>43208</v>
      </c>
      <c r="X6" s="1">
        <v>3</v>
      </c>
      <c r="Y6" s="1">
        <v>2</v>
      </c>
      <c r="Z6" s="1">
        <v>0</v>
      </c>
      <c r="AA6" s="1" t="str">
        <f>IFERROR(VLOOKUP(Z6,dm_ts!$G$12:$H$14,2,0)," ")</f>
        <v xml:space="preserve"> </v>
      </c>
    </row>
    <row r="7" spans="1:27" x14ac:dyDescent="0.2">
      <c r="A7" s="1">
        <v>888</v>
      </c>
      <c r="B7" s="1" t="str">
        <f>VLOOKUP(A7,'[1]Danh muc huyen'!B$8:C$18,2,0)</f>
        <v xml:space="preserve">Huyện Phú Tân </v>
      </c>
      <c r="C7" s="1">
        <v>30406</v>
      </c>
      <c r="D7" s="7">
        <v>3</v>
      </c>
      <c r="E7" s="8" t="str">
        <f>VLOOKUP(C7,[1]DanhMuc_31_03_2012!B$7:C$173,2,0)</f>
        <v>Thị trấn Phú Mỹ</v>
      </c>
      <c r="F7" s="8">
        <v>3</v>
      </c>
      <c r="G7" s="8" t="str">
        <f>TEXT(C7,"00000")&amp;TEXT(F7,"00")</f>
        <v>3040603</v>
      </c>
      <c r="H7" s="8" t="str">
        <f>VLOOKUP(VALUE(G7),[1]Danhmuc_31_3_2012!E$6:G$894,3,0)</f>
        <v>Ấp Cái Tắc</v>
      </c>
      <c r="I7" s="8" t="s">
        <v>60</v>
      </c>
      <c r="J7" s="8">
        <v>1</v>
      </c>
      <c r="K7" s="8" t="str">
        <f>IFERROR(VLOOKUP(J7,dm_ts!$B$3:$C$24,2,0)," ")</f>
        <v>Cá tra</v>
      </c>
      <c r="L7" s="8">
        <v>600</v>
      </c>
      <c r="M7" s="8">
        <v>500</v>
      </c>
      <c r="N7" s="1">
        <v>3</v>
      </c>
      <c r="O7" s="1" t="s">
        <v>634</v>
      </c>
      <c r="P7" s="1">
        <v>0</v>
      </c>
      <c r="Q7" s="1" t="str">
        <f>IFERROR(VLOOKUP(P7,dm_ts!$G$4:$H$9,2,0)," ")</f>
        <v xml:space="preserve"> </v>
      </c>
      <c r="T7" s="1">
        <v>0.1</v>
      </c>
      <c r="U7" s="1">
        <v>1.5</v>
      </c>
      <c r="V7" s="1">
        <v>100</v>
      </c>
      <c r="W7" s="1">
        <v>43299</v>
      </c>
      <c r="X7" s="1">
        <v>43239</v>
      </c>
      <c r="Y7" s="1">
        <v>0.7</v>
      </c>
      <c r="Z7" s="1">
        <v>2</v>
      </c>
      <c r="AA7" s="1" t="str">
        <f>IFERROR(VLOOKUP(Z7,dm_ts!$G$12:$H$14,2,0)," ")</f>
        <v>Tiêu thụ nội địa</v>
      </c>
    </row>
    <row r="8" spans="1:27" x14ac:dyDescent="0.2">
      <c r="A8" s="1">
        <v>888</v>
      </c>
      <c r="B8" s="1" t="str">
        <f>VLOOKUP(A8,'[1]Danh muc huyen'!B$8:C$18,2,0)</f>
        <v xml:space="preserve">Huyện Phú Tân </v>
      </c>
      <c r="C8" s="1">
        <v>30406</v>
      </c>
      <c r="D8" s="7">
        <v>4</v>
      </c>
      <c r="E8" s="8" t="str">
        <f>VLOOKUP(C8,[1]DanhMuc_31_03_2012!B$7:C$173,2,0)</f>
        <v>Thị trấn Phú Mỹ</v>
      </c>
      <c r="F8" s="8">
        <v>11</v>
      </c>
      <c r="G8" s="8" t="str">
        <f>TEXT(C8,"00000")&amp;TEXT(F8,"00")</f>
        <v>3040611</v>
      </c>
      <c r="H8" s="8" t="str">
        <f>VLOOKUP(VALUE(G8),[1]Danhmuc_31_3_2012!E$6:G$894,3,0)</f>
        <v>Ấp Trung 1</v>
      </c>
      <c r="I8" s="8" t="s">
        <v>42</v>
      </c>
      <c r="J8" s="8">
        <v>1</v>
      </c>
      <c r="K8" s="8" t="str">
        <f>IFERROR(VLOOKUP(J8,dm_ts!$B$3:$C$24,2,0)," ")</f>
        <v>Cá tra</v>
      </c>
      <c r="L8" s="8">
        <v>1100</v>
      </c>
      <c r="M8" s="8">
        <v>1000</v>
      </c>
      <c r="N8" s="1">
        <v>3</v>
      </c>
      <c r="O8" s="1" t="s">
        <v>634</v>
      </c>
      <c r="P8" s="1">
        <v>0</v>
      </c>
      <c r="Q8" s="1" t="str">
        <f>IFERROR(VLOOKUP(P8,dm_ts!$G$4:$H$9,2,0)," ")</f>
        <v xml:space="preserve"> </v>
      </c>
      <c r="T8" s="1">
        <v>0.3</v>
      </c>
      <c r="U8" s="1">
        <v>2</v>
      </c>
      <c r="V8" s="1">
        <v>300</v>
      </c>
      <c r="W8" s="1">
        <v>43269</v>
      </c>
      <c r="X8" s="1">
        <v>43178</v>
      </c>
      <c r="Y8" s="1">
        <v>4.7</v>
      </c>
      <c r="Z8" s="1">
        <v>2</v>
      </c>
      <c r="AA8" s="1" t="str">
        <f>IFERROR(VLOOKUP(Z8,dm_ts!$G$12:$H$14,2,0)," ")</f>
        <v>Tiêu thụ nội địa</v>
      </c>
    </row>
    <row r="9" spans="1:27" x14ac:dyDescent="0.2">
      <c r="A9" s="1">
        <v>888</v>
      </c>
      <c r="B9" s="1" t="str">
        <f>VLOOKUP(A9,'[1]Danh muc huyen'!B$8:C$18,2,0)</f>
        <v xml:space="preserve">Huyện Phú Tân </v>
      </c>
      <c r="C9" s="1">
        <v>30409</v>
      </c>
      <c r="D9" s="7">
        <v>5</v>
      </c>
      <c r="E9" s="8" t="str">
        <f>VLOOKUP(C9,[1]DanhMuc_31_03_2012!B$7:C$173,2,0)</f>
        <v>Thị trấn Chợ Vàm</v>
      </c>
      <c r="F9" s="8">
        <v>1</v>
      </c>
      <c r="G9" s="8" t="str">
        <f>TEXT(C9,"00000")&amp;TEXT(F9,"00")</f>
        <v>3040901</v>
      </c>
      <c r="H9" s="8" t="str">
        <f>VLOOKUP(VALUE(G9),[1]Danhmuc_31_3_2012!E$6:G$894,3,0)</f>
        <v>Ấp Phú Hữu</v>
      </c>
      <c r="I9" s="8" t="s">
        <v>58</v>
      </c>
      <c r="J9" s="8"/>
      <c r="K9" s="8" t="str">
        <f>IFERROR(VLOOKUP(J9,dm_ts!$B$3:$C$24,2,0)," ")</f>
        <v xml:space="preserve"> </v>
      </c>
      <c r="L9" s="8"/>
      <c r="M9" s="8"/>
      <c r="O9" s="1" t="s">
        <v>636</v>
      </c>
      <c r="Q9" s="1" t="str">
        <f>IFERROR(VLOOKUP(P9,dm_ts!$G$4:$H$9,2,0)," ")</f>
        <v xml:space="preserve"> </v>
      </c>
      <c r="Z9" s="1">
        <v>0</v>
      </c>
      <c r="AA9" s="1" t="str">
        <f>IFERROR(VLOOKUP(Z9,dm_ts!$G$12:$H$14,2,0)," ")</f>
        <v xml:space="preserve"> </v>
      </c>
    </row>
    <row r="10" spans="1:27" x14ac:dyDescent="0.2">
      <c r="A10" s="1">
        <v>888</v>
      </c>
      <c r="B10" s="1" t="str">
        <f>VLOOKUP(A10,'[1]Danh muc huyen'!B$8:C$18,2,0)</f>
        <v xml:space="preserve">Huyện Phú Tân </v>
      </c>
      <c r="C10" s="1">
        <v>30409</v>
      </c>
      <c r="D10" s="7">
        <v>6</v>
      </c>
      <c r="E10" s="8" t="str">
        <f>VLOOKUP(C10,[1]DanhMuc_31_03_2012!B$7:C$173,2,0)</f>
        <v>Thị trấn Chợ Vàm</v>
      </c>
      <c r="F10" s="8">
        <v>1</v>
      </c>
      <c r="G10" s="8" t="str">
        <f>TEXT(C10,"00000")&amp;TEXT(F10,"00")</f>
        <v>3040901</v>
      </c>
      <c r="H10" s="8" t="str">
        <f>VLOOKUP(VALUE(G10),[1]Danhmuc_31_3_2012!E$6:G$894,3,0)</f>
        <v>Ấp Phú Hữu</v>
      </c>
      <c r="I10" s="8" t="s">
        <v>67</v>
      </c>
      <c r="J10" s="8"/>
      <c r="K10" s="8" t="str">
        <f>IFERROR(VLOOKUP(J10,dm_ts!$B$3:$C$24,2,0)," ")</f>
        <v xml:space="preserve"> </v>
      </c>
      <c r="L10" s="8"/>
      <c r="M10" s="8"/>
      <c r="O10" s="1" t="s">
        <v>636</v>
      </c>
      <c r="Q10" s="1" t="str">
        <f>IFERROR(VLOOKUP(P10,dm_ts!$G$4:$H$9,2,0)," ")</f>
        <v xml:space="preserve"> </v>
      </c>
      <c r="Z10" s="1">
        <v>0</v>
      </c>
      <c r="AA10" s="1" t="str">
        <f>IFERROR(VLOOKUP(Z10,dm_ts!$G$12:$H$14,2,0)," ")</f>
        <v xml:space="preserve"> </v>
      </c>
    </row>
    <row r="11" spans="1:27" x14ac:dyDescent="0.2">
      <c r="A11" s="1">
        <v>888</v>
      </c>
      <c r="B11" s="1" t="str">
        <f>VLOOKUP(A11,'[1]Danh muc huyen'!B$8:C$18,2,0)</f>
        <v xml:space="preserve">Huyện Phú Tân </v>
      </c>
      <c r="C11" s="1">
        <v>30409</v>
      </c>
      <c r="D11" s="7">
        <v>7</v>
      </c>
      <c r="E11" s="8" t="str">
        <f>VLOOKUP(C11,[1]DanhMuc_31_03_2012!B$7:C$173,2,0)</f>
        <v>Thị trấn Chợ Vàm</v>
      </c>
      <c r="F11" s="8">
        <v>1</v>
      </c>
      <c r="G11" s="8" t="str">
        <f>TEXT(C11,"00000")&amp;TEXT(F11,"00")</f>
        <v>3040901</v>
      </c>
      <c r="H11" s="8" t="str">
        <f>VLOOKUP(VALUE(G11),[1]Danhmuc_31_3_2012!E$6:G$894,3,0)</f>
        <v>Ấp Phú Hữu</v>
      </c>
      <c r="I11" s="8" t="s">
        <v>65</v>
      </c>
      <c r="J11" s="8">
        <v>6</v>
      </c>
      <c r="K11" s="8" t="str">
        <f>IFERROR(VLOOKUP(J11,dm_ts!$B$3:$C$24,2,0)," ")</f>
        <v>Cá trê</v>
      </c>
      <c r="L11" s="8">
        <v>400</v>
      </c>
      <c r="M11" s="8">
        <v>300</v>
      </c>
      <c r="N11" s="1">
        <v>3</v>
      </c>
      <c r="O11" s="1" t="s">
        <v>634</v>
      </c>
      <c r="P11" s="1">
        <v>0</v>
      </c>
      <c r="Q11" s="1" t="str">
        <f>IFERROR(VLOOKUP(P11,dm_ts!$G$4:$H$9,2,0)," ")</f>
        <v xml:space="preserve"> </v>
      </c>
      <c r="T11" s="1">
        <v>3.0000000000000001E-3</v>
      </c>
      <c r="U11" s="1">
        <v>1.5</v>
      </c>
      <c r="V11" s="1">
        <v>30</v>
      </c>
      <c r="W11" s="1">
        <v>43391</v>
      </c>
      <c r="X11" s="1">
        <v>43362</v>
      </c>
      <c r="Y11" s="1">
        <v>2.5</v>
      </c>
      <c r="Z11" s="1">
        <v>2</v>
      </c>
      <c r="AA11" s="1" t="str">
        <f>IFERROR(VLOOKUP(Z11,dm_ts!$G$12:$H$14,2,0)," ")</f>
        <v>Tiêu thụ nội địa</v>
      </c>
    </row>
    <row r="12" spans="1:27" x14ac:dyDescent="0.2">
      <c r="A12" s="1">
        <v>888</v>
      </c>
      <c r="B12" s="1" t="str">
        <f>VLOOKUP(A12,'[1]Danh muc huyen'!B$8:C$18,2,0)</f>
        <v xml:space="preserve">Huyện Phú Tân </v>
      </c>
      <c r="C12" s="1">
        <v>30409</v>
      </c>
      <c r="D12" s="7">
        <v>8</v>
      </c>
      <c r="E12" s="8" t="str">
        <f>VLOOKUP(C12,[1]DanhMuc_31_03_2012!B$7:C$173,2,0)</f>
        <v>Thị trấn Chợ Vàm</v>
      </c>
      <c r="F12" s="8">
        <v>1</v>
      </c>
      <c r="G12" s="8" t="str">
        <f>TEXT(C12,"00000")&amp;TEXT(F12,"00")</f>
        <v>3040901</v>
      </c>
      <c r="H12" s="8" t="str">
        <f>VLOOKUP(VALUE(G12),[1]Danhmuc_31_3_2012!E$6:G$894,3,0)</f>
        <v>Ấp Phú Hữu</v>
      </c>
      <c r="I12" s="8" t="s">
        <v>62</v>
      </c>
      <c r="J12" s="8">
        <v>1</v>
      </c>
      <c r="K12" s="8" t="str">
        <f>IFERROR(VLOOKUP(J12,dm_ts!$B$3:$C$24,2,0)," ")</f>
        <v>Cá tra</v>
      </c>
      <c r="L12" s="8">
        <v>350</v>
      </c>
      <c r="M12" s="8">
        <v>300</v>
      </c>
      <c r="N12" s="1">
        <v>3</v>
      </c>
      <c r="O12" s="1" t="s">
        <v>634</v>
      </c>
      <c r="P12" s="1">
        <v>0</v>
      </c>
      <c r="Q12" s="1" t="str">
        <f>IFERROR(VLOOKUP(P12,dm_ts!$G$4:$H$9,2,0)," ")</f>
        <v xml:space="preserve"> </v>
      </c>
      <c r="T12" s="1">
        <v>4.0000000000000001E-3</v>
      </c>
      <c r="U12" s="1">
        <v>3.5</v>
      </c>
      <c r="V12" s="1">
        <v>10</v>
      </c>
      <c r="W12" s="1">
        <v>43391</v>
      </c>
      <c r="X12" s="1">
        <v>43300</v>
      </c>
      <c r="Y12" s="1">
        <v>3</v>
      </c>
      <c r="Z12" s="1">
        <v>2</v>
      </c>
      <c r="AA12" s="1" t="str">
        <f>IFERROR(VLOOKUP(Z12,dm_ts!$G$12:$H$14,2,0)," ")</f>
        <v>Tiêu thụ nội địa</v>
      </c>
    </row>
    <row r="13" spans="1:27" x14ac:dyDescent="0.2">
      <c r="A13" s="1">
        <v>888</v>
      </c>
      <c r="B13" s="1" t="str">
        <f>VLOOKUP(A13,'[1]Danh muc huyen'!B$8:C$18,2,0)</f>
        <v xml:space="preserve">Huyện Phú Tân </v>
      </c>
      <c r="C13" s="1">
        <v>30409</v>
      </c>
      <c r="D13" s="7">
        <v>9</v>
      </c>
      <c r="E13" s="8" t="str">
        <f>VLOOKUP(C13,[1]DanhMuc_31_03_2012!B$7:C$173,2,0)</f>
        <v>Thị trấn Chợ Vàm</v>
      </c>
      <c r="F13" s="8">
        <v>1</v>
      </c>
      <c r="G13" s="8" t="str">
        <f>TEXT(C13,"00000")&amp;TEXT(F13,"00")</f>
        <v>3040901</v>
      </c>
      <c r="H13" s="8" t="str">
        <f>VLOOKUP(VALUE(G13),[1]Danhmuc_31_3_2012!E$6:G$894,3,0)</f>
        <v>Ấp Phú Hữu</v>
      </c>
      <c r="I13" s="8" t="s">
        <v>63</v>
      </c>
      <c r="J13" s="8">
        <v>6</v>
      </c>
      <c r="K13" s="8" t="str">
        <f>IFERROR(VLOOKUP(J13,dm_ts!$B$3:$C$24,2,0)," ")</f>
        <v>Cá trê</v>
      </c>
      <c r="L13" s="8">
        <v>350</v>
      </c>
      <c r="M13" s="8">
        <v>300</v>
      </c>
      <c r="N13" s="1">
        <v>3</v>
      </c>
      <c r="O13" s="1" t="s">
        <v>634</v>
      </c>
      <c r="P13" s="1">
        <v>0</v>
      </c>
      <c r="Q13" s="1" t="str">
        <f>IFERROR(VLOOKUP(P13,dm_ts!$G$4:$H$9,2,0)," ")</f>
        <v xml:space="preserve"> </v>
      </c>
      <c r="T13" s="1">
        <v>0.01</v>
      </c>
      <c r="U13" s="1">
        <v>0.6</v>
      </c>
      <c r="V13" s="1">
        <v>0.3</v>
      </c>
      <c r="W13" s="1">
        <v>43391</v>
      </c>
      <c r="X13" s="1">
        <v>43362</v>
      </c>
      <c r="Y13" s="1">
        <v>2.5</v>
      </c>
      <c r="Z13" s="1">
        <v>2</v>
      </c>
      <c r="AA13" s="1" t="str">
        <f>IFERROR(VLOOKUP(Z13,dm_ts!$G$12:$H$14,2,0)," ")</f>
        <v>Tiêu thụ nội địa</v>
      </c>
    </row>
    <row r="14" spans="1:27" x14ac:dyDescent="0.2">
      <c r="A14" s="1">
        <v>888</v>
      </c>
      <c r="B14" s="1" t="str">
        <f>VLOOKUP(A14,'[1]Danh muc huyen'!B$8:C$18,2,0)</f>
        <v xml:space="preserve">Huyện Phú Tân </v>
      </c>
      <c r="C14" s="1">
        <v>30409</v>
      </c>
      <c r="D14" s="7">
        <v>10</v>
      </c>
      <c r="E14" s="8" t="str">
        <f>VLOOKUP(C14,[1]DanhMuc_31_03_2012!B$7:C$173,2,0)</f>
        <v>Thị trấn Chợ Vàm</v>
      </c>
      <c r="F14" s="8">
        <v>1</v>
      </c>
      <c r="G14" s="8" t="str">
        <f>TEXT(C14,"00000")&amp;TEXT(F14,"00")</f>
        <v>3040901</v>
      </c>
      <c r="H14" s="8" t="str">
        <f>VLOOKUP(VALUE(G14),[1]Danhmuc_31_3_2012!E$6:G$894,3,0)</f>
        <v>Ấp Phú Hữu</v>
      </c>
      <c r="I14" s="8" t="s">
        <v>66</v>
      </c>
      <c r="J14" s="8">
        <v>6</v>
      </c>
      <c r="K14" s="8" t="str">
        <f>IFERROR(VLOOKUP(J14,dm_ts!$B$3:$C$24,2,0)," ")</f>
        <v>Cá trê</v>
      </c>
      <c r="L14" s="8">
        <v>400</v>
      </c>
      <c r="M14" s="8">
        <v>350</v>
      </c>
      <c r="N14" s="1">
        <v>2</v>
      </c>
      <c r="O14" s="1" t="s">
        <v>635</v>
      </c>
      <c r="P14" s="1">
        <v>0</v>
      </c>
      <c r="Q14" s="1" t="str">
        <f>IFERROR(VLOOKUP(P14,dm_ts!$G$4:$H$9,2,0)," ")</f>
        <v xml:space="preserve"> </v>
      </c>
      <c r="T14" s="1">
        <v>2E-3</v>
      </c>
      <c r="U14" s="1">
        <v>1.2</v>
      </c>
      <c r="V14" s="1">
        <v>20</v>
      </c>
      <c r="W14" s="1">
        <v>43391</v>
      </c>
      <c r="X14" s="1">
        <v>43362</v>
      </c>
      <c r="Y14" s="1">
        <v>1.5</v>
      </c>
      <c r="Z14" s="1">
        <v>2</v>
      </c>
      <c r="AA14" s="1" t="str">
        <f>IFERROR(VLOOKUP(Z14,dm_ts!$G$12:$H$14,2,0)," ")</f>
        <v>Tiêu thụ nội địa</v>
      </c>
    </row>
    <row r="15" spans="1:27" x14ac:dyDescent="0.2">
      <c r="A15" s="1">
        <v>888</v>
      </c>
      <c r="B15" s="1" t="str">
        <f>VLOOKUP(A15,'[1]Danh muc huyen'!B$8:C$18,2,0)</f>
        <v xml:space="preserve">Huyện Phú Tân </v>
      </c>
      <c r="C15" s="1">
        <v>30409</v>
      </c>
      <c r="D15" s="7">
        <v>11</v>
      </c>
      <c r="E15" s="8" t="str">
        <f>VLOOKUP(C15,[1]DanhMuc_31_03_2012!B$7:C$173,2,0)</f>
        <v>Thị trấn Chợ Vàm</v>
      </c>
      <c r="F15" s="8">
        <v>1</v>
      </c>
      <c r="G15" s="8" t="str">
        <f>TEXT(C15,"00000")&amp;TEXT(F15,"00")</f>
        <v>3040901</v>
      </c>
      <c r="H15" s="8" t="str">
        <f>VLOOKUP(VALUE(G15),[1]Danhmuc_31_3_2012!E$6:G$894,3,0)</f>
        <v>Ấp Phú Hữu</v>
      </c>
      <c r="I15" s="8" t="s">
        <v>64</v>
      </c>
      <c r="J15" s="8"/>
      <c r="K15" s="8" t="str">
        <f>IFERROR(VLOOKUP(J15,dm_ts!$B$3:$C$24,2,0)," ")</f>
        <v xml:space="preserve"> </v>
      </c>
      <c r="L15" s="8"/>
      <c r="M15" s="8"/>
      <c r="O15" s="1" t="s">
        <v>636</v>
      </c>
      <c r="Q15" s="1" t="str">
        <f>IFERROR(VLOOKUP(P15,dm_ts!$G$4:$H$9,2,0)," ")</f>
        <v xml:space="preserve"> </v>
      </c>
      <c r="Z15" s="1">
        <v>0</v>
      </c>
      <c r="AA15" s="1" t="str">
        <f>IFERROR(VLOOKUP(Z15,dm_ts!$G$12:$H$14,2,0)," ")</f>
        <v xml:space="preserve"> </v>
      </c>
    </row>
    <row r="16" spans="1:27" x14ac:dyDescent="0.2">
      <c r="A16" s="1">
        <v>888</v>
      </c>
      <c r="B16" s="1" t="str">
        <f>VLOOKUP(A16,'[1]Danh muc huyen'!B$8:C$18,2,0)</f>
        <v xml:space="preserve">Huyện Phú Tân </v>
      </c>
      <c r="C16" s="1">
        <v>30409</v>
      </c>
      <c r="D16" s="7">
        <v>12</v>
      </c>
      <c r="E16" s="8" t="str">
        <f>VLOOKUP(C16,[1]DanhMuc_31_03_2012!B$7:C$173,2,0)</f>
        <v>Thị trấn Chợ Vàm</v>
      </c>
      <c r="F16" s="8">
        <v>1</v>
      </c>
      <c r="G16" s="8" t="str">
        <f>TEXT(C16,"00000")&amp;TEXT(F16,"00")</f>
        <v>3040901</v>
      </c>
      <c r="H16" s="8" t="str">
        <f>VLOOKUP(VALUE(G16),[1]Danhmuc_31_3_2012!E$6:G$894,3,0)</f>
        <v>Ấp Phú Hữu</v>
      </c>
      <c r="I16" s="8" t="s">
        <v>61</v>
      </c>
      <c r="J16" s="8">
        <v>1</v>
      </c>
      <c r="K16" s="8" t="str">
        <f>IFERROR(VLOOKUP(J16,dm_ts!$B$3:$C$24,2,0)," ")</f>
        <v>Cá tra</v>
      </c>
      <c r="L16" s="8">
        <v>300</v>
      </c>
      <c r="M16" s="8">
        <v>250</v>
      </c>
      <c r="N16" s="1">
        <v>3</v>
      </c>
      <c r="O16" s="1" t="s">
        <v>634</v>
      </c>
      <c r="P16" s="1">
        <v>0</v>
      </c>
      <c r="Q16" s="1" t="str">
        <f>IFERROR(VLOOKUP(P16,dm_ts!$G$4:$H$9,2,0)," ")</f>
        <v xml:space="preserve"> </v>
      </c>
      <c r="T16" s="1">
        <v>2E-3</v>
      </c>
      <c r="U16" s="1">
        <v>1.6</v>
      </c>
      <c r="V16" s="1">
        <v>10</v>
      </c>
      <c r="W16" s="1">
        <v>43361</v>
      </c>
      <c r="X16" s="1">
        <v>43178</v>
      </c>
      <c r="Y16" s="1">
        <v>0.3</v>
      </c>
      <c r="Z16" s="1">
        <v>2</v>
      </c>
      <c r="AA16" s="1" t="str">
        <f>IFERROR(VLOOKUP(Z16,dm_ts!$G$12:$H$14,2,0)," ")</f>
        <v>Tiêu thụ nội địa</v>
      </c>
    </row>
    <row r="17" spans="1:27" x14ac:dyDescent="0.2">
      <c r="A17" s="1">
        <v>888</v>
      </c>
      <c r="B17" s="1" t="str">
        <f>VLOOKUP(A17,'[1]Danh muc huyen'!B$8:C$18,2,0)</f>
        <v xml:space="preserve">Huyện Phú Tân </v>
      </c>
      <c r="C17" s="1">
        <v>30409</v>
      </c>
      <c r="D17" s="7">
        <v>13</v>
      </c>
      <c r="E17" s="8" t="str">
        <f>VLOOKUP(C17,[1]DanhMuc_31_03_2012!B$7:C$173,2,0)</f>
        <v>Thị trấn Chợ Vàm</v>
      </c>
      <c r="F17" s="8">
        <v>3</v>
      </c>
      <c r="G17" s="8" t="str">
        <f>TEXT(C17,"00000")&amp;TEXT(F17,"00")</f>
        <v>3040903</v>
      </c>
      <c r="H17" s="8" t="str">
        <f>VLOOKUP(VALUE(G17),[1]Danhmuc_31_3_2012!E$6:G$894,3,0)</f>
        <v>Ấp Phú Hiệp</v>
      </c>
      <c r="I17" s="8" t="s">
        <v>79</v>
      </c>
      <c r="J17" s="8">
        <v>1</v>
      </c>
      <c r="K17" s="8" t="str">
        <f>IFERROR(VLOOKUP(J17,dm_ts!$B$3:$C$24,2,0)," ")</f>
        <v>Cá tra</v>
      </c>
      <c r="L17" s="8">
        <v>400</v>
      </c>
      <c r="M17" s="8">
        <v>300</v>
      </c>
      <c r="N17" s="1">
        <v>2</v>
      </c>
      <c r="O17" s="1" t="s">
        <v>635</v>
      </c>
      <c r="P17" s="1">
        <v>0</v>
      </c>
      <c r="Q17" s="1" t="str">
        <f>IFERROR(VLOOKUP(P17,dm_ts!$G$4:$H$9,2,0)," ")</f>
        <v xml:space="preserve"> </v>
      </c>
      <c r="T17" s="1">
        <v>3.0000000000000001E-3</v>
      </c>
      <c r="U17" s="1">
        <v>3</v>
      </c>
      <c r="V17" s="1">
        <v>10</v>
      </c>
      <c r="W17" s="1">
        <v>43391</v>
      </c>
      <c r="X17" s="1">
        <v>43300</v>
      </c>
      <c r="Y17" s="1">
        <v>2.5</v>
      </c>
      <c r="Z17" s="1">
        <v>2</v>
      </c>
      <c r="AA17" s="1" t="str">
        <f>IFERROR(VLOOKUP(Z17,dm_ts!$G$12:$H$14,2,0)," ")</f>
        <v>Tiêu thụ nội địa</v>
      </c>
    </row>
    <row r="18" spans="1:27" x14ac:dyDescent="0.2">
      <c r="A18" s="1">
        <v>888</v>
      </c>
      <c r="B18" s="1" t="str">
        <f>VLOOKUP(A18,'[1]Danh muc huyen'!B$8:C$18,2,0)</f>
        <v xml:space="preserve">Huyện Phú Tân </v>
      </c>
      <c r="C18" s="1">
        <v>30409</v>
      </c>
      <c r="D18" s="7">
        <v>14</v>
      </c>
      <c r="E18" s="8" t="str">
        <f>VLOOKUP(C18,[1]DanhMuc_31_03_2012!B$7:C$173,2,0)</f>
        <v>Thị trấn Chợ Vàm</v>
      </c>
      <c r="F18" s="8">
        <v>3</v>
      </c>
      <c r="G18" s="8" t="str">
        <f>TEXT(C18,"00000")&amp;TEXT(F18,"00")</f>
        <v>3040903</v>
      </c>
      <c r="H18" s="8" t="str">
        <f>VLOOKUP(VALUE(G18),[1]Danhmuc_31_3_2012!E$6:G$894,3,0)</f>
        <v>Ấp Phú Hiệp</v>
      </c>
      <c r="I18" s="8" t="s">
        <v>72</v>
      </c>
      <c r="J18" s="8">
        <v>3</v>
      </c>
      <c r="K18" s="8" t="str">
        <f>IFERROR(VLOOKUP(J18,dm_ts!$B$3:$C$24,2,0)," ")</f>
        <v>Cá lóc</v>
      </c>
      <c r="L18" s="8">
        <v>150</v>
      </c>
      <c r="M18" s="8">
        <v>100</v>
      </c>
      <c r="N18" s="1">
        <v>3</v>
      </c>
      <c r="O18" s="1" t="s">
        <v>634</v>
      </c>
      <c r="P18" s="1">
        <v>0</v>
      </c>
      <c r="Q18" s="1" t="str">
        <f>IFERROR(VLOOKUP(P18,dm_ts!$G$4:$H$9,2,0)," ")</f>
        <v xml:space="preserve"> </v>
      </c>
      <c r="T18" s="1">
        <v>1E-3</v>
      </c>
      <c r="U18" s="1">
        <v>0.7</v>
      </c>
      <c r="V18" s="1">
        <v>300</v>
      </c>
      <c r="W18" s="1">
        <v>43330</v>
      </c>
      <c r="X18" s="1">
        <v>43178</v>
      </c>
      <c r="Y18" s="1">
        <v>1</v>
      </c>
      <c r="Z18" s="1">
        <v>2</v>
      </c>
      <c r="AA18" s="1" t="str">
        <f>IFERROR(VLOOKUP(Z18,dm_ts!$G$12:$H$14,2,0)," ")</f>
        <v>Tiêu thụ nội địa</v>
      </c>
    </row>
    <row r="19" spans="1:27" x14ac:dyDescent="0.2">
      <c r="A19" s="1">
        <v>888</v>
      </c>
      <c r="B19" s="1" t="str">
        <f>VLOOKUP(A19,'[1]Danh muc huyen'!B$8:C$18,2,0)</f>
        <v xml:space="preserve">Huyện Phú Tân </v>
      </c>
      <c r="C19" s="1">
        <v>30409</v>
      </c>
      <c r="D19" s="7">
        <v>15</v>
      </c>
      <c r="E19" s="8" t="str">
        <f>VLOOKUP(C19,[1]DanhMuc_31_03_2012!B$7:C$173,2,0)</f>
        <v>Thị trấn Chợ Vàm</v>
      </c>
      <c r="F19" s="8">
        <v>3</v>
      </c>
      <c r="G19" s="8" t="str">
        <f>TEXT(C19,"00000")&amp;TEXT(F19,"00")</f>
        <v>3040903</v>
      </c>
      <c r="H19" s="8" t="str">
        <f>VLOOKUP(VALUE(G19),[1]Danhmuc_31_3_2012!E$6:G$894,3,0)</f>
        <v>Ấp Phú Hiệp</v>
      </c>
      <c r="I19" s="8" t="s">
        <v>74</v>
      </c>
      <c r="J19" s="8">
        <v>1</v>
      </c>
      <c r="K19" s="8" t="str">
        <f>IFERROR(VLOOKUP(J19,dm_ts!$B$3:$C$24,2,0)," ")</f>
        <v>Cá tra</v>
      </c>
      <c r="L19" s="8">
        <v>500</v>
      </c>
      <c r="M19" s="8">
        <v>400</v>
      </c>
      <c r="N19" s="1">
        <v>2</v>
      </c>
      <c r="O19" s="1" t="s">
        <v>635</v>
      </c>
      <c r="P19" s="1">
        <v>0</v>
      </c>
      <c r="Q19" s="1" t="str">
        <f>IFERROR(VLOOKUP(P19,dm_ts!$G$4:$H$9,2,0)," ")</f>
        <v xml:space="preserve"> </v>
      </c>
      <c r="T19" s="1">
        <v>4.0000000000000001E-3</v>
      </c>
      <c r="U19" s="1">
        <v>4</v>
      </c>
      <c r="V19" s="1">
        <v>20</v>
      </c>
      <c r="W19" s="1">
        <v>43391</v>
      </c>
      <c r="X19" s="1">
        <v>43239</v>
      </c>
      <c r="Y19" s="1">
        <v>3.5</v>
      </c>
      <c r="Z19" s="1">
        <v>2</v>
      </c>
      <c r="AA19" s="1" t="str">
        <f>IFERROR(VLOOKUP(Z19,dm_ts!$G$12:$H$14,2,0)," ")</f>
        <v>Tiêu thụ nội địa</v>
      </c>
    </row>
    <row r="20" spans="1:27" x14ac:dyDescent="0.2">
      <c r="A20" s="1">
        <v>888</v>
      </c>
      <c r="B20" s="1" t="str">
        <f>VLOOKUP(A20,'[1]Danh muc huyen'!B$8:C$18,2,0)</f>
        <v xml:space="preserve">Huyện Phú Tân </v>
      </c>
      <c r="C20" s="1">
        <v>30409</v>
      </c>
      <c r="D20" s="7">
        <v>16</v>
      </c>
      <c r="E20" s="8" t="str">
        <f>VLOOKUP(C20,[1]DanhMuc_31_03_2012!B$7:C$173,2,0)</f>
        <v>Thị trấn Chợ Vàm</v>
      </c>
      <c r="F20" s="8">
        <v>3</v>
      </c>
      <c r="G20" s="8" t="str">
        <f>TEXT(C20,"00000")&amp;TEXT(F20,"00")</f>
        <v>3040903</v>
      </c>
      <c r="H20" s="8" t="str">
        <f>VLOOKUP(VALUE(G20),[1]Danhmuc_31_3_2012!E$6:G$894,3,0)</f>
        <v>Ấp Phú Hiệp</v>
      </c>
      <c r="I20" s="8" t="s">
        <v>20</v>
      </c>
      <c r="J20" s="8"/>
      <c r="K20" s="8" t="str">
        <f>IFERROR(VLOOKUP(J20,dm_ts!$B$3:$C$24,2,0)," ")</f>
        <v xml:space="preserve"> </v>
      </c>
      <c r="L20" s="8"/>
      <c r="M20" s="8"/>
      <c r="O20" s="1" t="s">
        <v>636</v>
      </c>
      <c r="Q20" s="1" t="str">
        <f>IFERROR(VLOOKUP(P20,dm_ts!$G$4:$H$9,2,0)," ")</f>
        <v xml:space="preserve"> </v>
      </c>
      <c r="Z20" s="1">
        <v>0</v>
      </c>
      <c r="AA20" s="1" t="str">
        <f>IFERROR(VLOOKUP(Z20,dm_ts!$G$12:$H$14,2,0)," ")</f>
        <v xml:space="preserve"> </v>
      </c>
    </row>
    <row r="21" spans="1:27" x14ac:dyDescent="0.2">
      <c r="A21" s="1">
        <v>888</v>
      </c>
      <c r="B21" s="1" t="str">
        <f>VLOOKUP(A21,'[1]Danh muc huyen'!B$8:C$18,2,0)</f>
        <v xml:space="preserve">Huyện Phú Tân </v>
      </c>
      <c r="C21" s="1">
        <v>30409</v>
      </c>
      <c r="D21" s="7">
        <v>17</v>
      </c>
      <c r="E21" s="8" t="str">
        <f>VLOOKUP(C21,[1]DanhMuc_31_03_2012!B$7:C$173,2,0)</f>
        <v>Thị trấn Chợ Vàm</v>
      </c>
      <c r="F21" s="8">
        <v>3</v>
      </c>
      <c r="G21" s="8" t="str">
        <f>TEXT(C21,"00000")&amp;TEXT(F21,"00")</f>
        <v>3040903</v>
      </c>
      <c r="H21" s="8" t="str">
        <f>VLOOKUP(VALUE(G21),[1]Danhmuc_31_3_2012!E$6:G$894,3,0)</f>
        <v>Ấp Phú Hiệp</v>
      </c>
      <c r="I21" s="8" t="s">
        <v>76</v>
      </c>
      <c r="J21" s="8"/>
      <c r="K21" s="8" t="str">
        <f>IFERROR(VLOOKUP(J21,dm_ts!$B$3:$C$24,2,0)," ")</f>
        <v xml:space="preserve"> </v>
      </c>
      <c r="L21" s="8"/>
      <c r="M21" s="8"/>
      <c r="O21" s="1" t="s">
        <v>636</v>
      </c>
      <c r="Q21" s="1" t="str">
        <f>IFERROR(VLOOKUP(P21,dm_ts!$G$4:$H$9,2,0)," ")</f>
        <v xml:space="preserve"> </v>
      </c>
      <c r="Z21" s="1">
        <v>0</v>
      </c>
      <c r="AA21" s="1" t="str">
        <f>IFERROR(VLOOKUP(Z21,dm_ts!$G$12:$H$14,2,0)," ")</f>
        <v xml:space="preserve"> </v>
      </c>
    </row>
    <row r="22" spans="1:27" x14ac:dyDescent="0.2">
      <c r="A22" s="1">
        <v>888</v>
      </c>
      <c r="B22" s="1" t="str">
        <f>VLOOKUP(A22,'[1]Danh muc huyen'!B$8:C$18,2,0)</f>
        <v xml:space="preserve">Huyện Phú Tân </v>
      </c>
      <c r="C22" s="1">
        <v>30409</v>
      </c>
      <c r="D22" s="7">
        <v>18</v>
      </c>
      <c r="E22" s="8" t="str">
        <f>VLOOKUP(C22,[1]DanhMuc_31_03_2012!B$7:C$173,2,0)</f>
        <v>Thị trấn Chợ Vàm</v>
      </c>
      <c r="F22" s="8">
        <v>3</v>
      </c>
      <c r="G22" s="8" t="str">
        <f>TEXT(C22,"00000")&amp;TEXT(F22,"00")</f>
        <v>3040903</v>
      </c>
      <c r="H22" s="8" t="str">
        <f>VLOOKUP(VALUE(G22),[1]Danhmuc_31_3_2012!E$6:G$894,3,0)</f>
        <v>Ấp Phú Hiệp</v>
      </c>
      <c r="I22" s="8" t="s">
        <v>78</v>
      </c>
      <c r="J22" s="8">
        <v>6</v>
      </c>
      <c r="K22" s="8" t="str">
        <f>IFERROR(VLOOKUP(J22,dm_ts!$B$3:$C$24,2,0)," ")</f>
        <v>Cá trê</v>
      </c>
      <c r="L22" s="8">
        <v>150</v>
      </c>
      <c r="M22" s="8">
        <v>100</v>
      </c>
      <c r="N22" s="1">
        <v>2</v>
      </c>
      <c r="O22" s="1" t="s">
        <v>635</v>
      </c>
      <c r="P22" s="1">
        <v>0</v>
      </c>
      <c r="Q22" s="1" t="str">
        <f>IFERROR(VLOOKUP(P22,dm_ts!$G$4:$H$9,2,0)," ")</f>
        <v xml:space="preserve"> </v>
      </c>
      <c r="T22" s="1">
        <v>3.0000000000000001E-3</v>
      </c>
      <c r="U22" s="1">
        <v>2</v>
      </c>
      <c r="V22" s="1">
        <v>100</v>
      </c>
      <c r="W22" s="1">
        <v>43330</v>
      </c>
      <c r="X22" s="1">
        <v>43209</v>
      </c>
      <c r="Y22" s="1">
        <v>2</v>
      </c>
      <c r="Z22" s="1">
        <v>2</v>
      </c>
      <c r="AA22" s="1" t="str">
        <f>IFERROR(VLOOKUP(Z22,dm_ts!$G$12:$H$14,2,0)," ")</f>
        <v>Tiêu thụ nội địa</v>
      </c>
    </row>
    <row r="23" spans="1:27" x14ac:dyDescent="0.2">
      <c r="A23" s="1">
        <v>888</v>
      </c>
      <c r="B23" s="1" t="str">
        <f>VLOOKUP(A23,'[1]Danh muc huyen'!B$8:C$18,2,0)</f>
        <v xml:space="preserve">Huyện Phú Tân </v>
      </c>
      <c r="C23" s="1">
        <v>30409</v>
      </c>
      <c r="D23" s="7">
        <v>19</v>
      </c>
      <c r="E23" s="8" t="str">
        <f>VLOOKUP(C23,[1]DanhMuc_31_03_2012!B$7:C$173,2,0)</f>
        <v>Thị trấn Chợ Vàm</v>
      </c>
      <c r="F23" s="8">
        <v>3</v>
      </c>
      <c r="G23" s="8" t="str">
        <f>TEXT(C23,"00000")&amp;TEXT(F23,"00")</f>
        <v>3040903</v>
      </c>
      <c r="H23" s="8" t="str">
        <f>VLOOKUP(VALUE(G23),[1]Danhmuc_31_3_2012!E$6:G$894,3,0)</f>
        <v>Ấp Phú Hiệp</v>
      </c>
      <c r="I23" s="8" t="s">
        <v>73</v>
      </c>
      <c r="J23" s="8">
        <v>6</v>
      </c>
      <c r="K23" s="8" t="str">
        <f>IFERROR(VLOOKUP(J23,dm_ts!$B$3:$C$24,2,0)," ")</f>
        <v>Cá trê</v>
      </c>
      <c r="L23" s="8">
        <v>300</v>
      </c>
      <c r="M23" s="8">
        <v>250</v>
      </c>
      <c r="N23" s="1">
        <v>3</v>
      </c>
      <c r="O23" s="1" t="s">
        <v>634</v>
      </c>
      <c r="P23" s="1">
        <v>0</v>
      </c>
      <c r="Q23" s="1" t="str">
        <f>IFERROR(VLOOKUP(P23,dm_ts!$G$4:$H$9,2,0)," ")</f>
        <v xml:space="preserve"> </v>
      </c>
      <c r="T23" s="1">
        <v>3.0000000000000001E-3</v>
      </c>
      <c r="U23" s="1">
        <v>2</v>
      </c>
      <c r="V23" s="1">
        <v>0.1</v>
      </c>
      <c r="W23" s="1">
        <v>43361</v>
      </c>
      <c r="X23" s="1">
        <v>43362</v>
      </c>
      <c r="Y23" s="1">
        <v>2</v>
      </c>
      <c r="Z23" s="1">
        <v>2</v>
      </c>
      <c r="AA23" s="1" t="str">
        <f>IFERROR(VLOOKUP(Z23,dm_ts!$G$12:$H$14,2,0)," ")</f>
        <v>Tiêu thụ nội địa</v>
      </c>
    </row>
    <row r="24" spans="1:27" x14ac:dyDescent="0.2">
      <c r="A24" s="1">
        <v>888</v>
      </c>
      <c r="B24" s="1" t="str">
        <f>VLOOKUP(A24,'[1]Danh muc huyen'!B$8:C$18,2,0)</f>
        <v xml:space="preserve">Huyện Phú Tân </v>
      </c>
      <c r="C24" s="1">
        <v>30409</v>
      </c>
      <c r="D24" s="7">
        <v>20</v>
      </c>
      <c r="E24" s="8" t="str">
        <f>VLOOKUP(C24,[1]DanhMuc_31_03_2012!B$7:C$173,2,0)</f>
        <v>Thị trấn Chợ Vàm</v>
      </c>
      <c r="F24" s="8">
        <v>3</v>
      </c>
      <c r="G24" s="8" t="str">
        <f>TEXT(C24,"00000")&amp;TEXT(F24,"00")</f>
        <v>3040903</v>
      </c>
      <c r="H24" s="8" t="str">
        <f>VLOOKUP(VALUE(G24),[1]Danhmuc_31_3_2012!E$6:G$894,3,0)</f>
        <v>Ấp Phú Hiệp</v>
      </c>
      <c r="I24" s="8" t="s">
        <v>77</v>
      </c>
      <c r="J24" s="8">
        <v>1</v>
      </c>
      <c r="K24" s="8" t="str">
        <f>IFERROR(VLOOKUP(J24,dm_ts!$B$3:$C$24,2,0)," ")</f>
        <v>Cá tra</v>
      </c>
      <c r="L24" s="8">
        <v>4000</v>
      </c>
      <c r="M24" s="8">
        <v>3500</v>
      </c>
      <c r="N24" s="1">
        <v>2</v>
      </c>
      <c r="O24" s="1" t="s">
        <v>635</v>
      </c>
      <c r="P24" s="1">
        <v>0</v>
      </c>
      <c r="Q24" s="1" t="str">
        <f>IFERROR(VLOOKUP(P24,dm_ts!$G$4:$H$9,2,0)," ")</f>
        <v xml:space="preserve"> </v>
      </c>
      <c r="T24" s="1">
        <v>5.0000000000000001E-3</v>
      </c>
      <c r="U24" s="1">
        <v>4</v>
      </c>
      <c r="V24" s="1">
        <v>20</v>
      </c>
      <c r="W24" s="1">
        <v>43391</v>
      </c>
      <c r="X24" s="1">
        <v>43300</v>
      </c>
      <c r="Y24" s="1">
        <v>4.5</v>
      </c>
      <c r="Z24" s="1">
        <v>2</v>
      </c>
      <c r="AA24" s="1" t="str">
        <f>IFERROR(VLOOKUP(Z24,dm_ts!$G$12:$H$14,2,0)," ")</f>
        <v>Tiêu thụ nội địa</v>
      </c>
    </row>
    <row r="25" spans="1:27" x14ac:dyDescent="0.2">
      <c r="A25" s="1">
        <v>888</v>
      </c>
      <c r="B25" s="1" t="str">
        <f>VLOOKUP(A25,'[1]Danh muc huyen'!B$8:C$18,2,0)</f>
        <v xml:space="preserve">Huyện Phú Tân </v>
      </c>
      <c r="C25" s="1">
        <v>30409</v>
      </c>
      <c r="D25" s="7">
        <v>21</v>
      </c>
      <c r="E25" s="8" t="str">
        <f>VLOOKUP(C25,[1]DanhMuc_31_03_2012!B$7:C$173,2,0)</f>
        <v>Thị trấn Chợ Vàm</v>
      </c>
      <c r="F25" s="8">
        <v>3</v>
      </c>
      <c r="G25" s="8" t="str">
        <f>TEXT(C25,"00000")&amp;TEXT(F25,"00")</f>
        <v>3040903</v>
      </c>
      <c r="H25" s="8" t="str">
        <f>VLOOKUP(VALUE(G25),[1]Danhmuc_31_3_2012!E$6:G$894,3,0)</f>
        <v>Ấp Phú Hiệp</v>
      </c>
      <c r="I25" s="8" t="s">
        <v>70</v>
      </c>
      <c r="J25" s="8"/>
      <c r="K25" s="8" t="str">
        <f>IFERROR(VLOOKUP(J25,dm_ts!$B$3:$C$24,2,0)," ")</f>
        <v xml:space="preserve"> </v>
      </c>
      <c r="L25" s="8"/>
      <c r="M25" s="8"/>
      <c r="O25" s="1" t="s">
        <v>636</v>
      </c>
      <c r="Q25" s="1" t="str">
        <f>IFERROR(VLOOKUP(P25,dm_ts!$G$4:$H$9,2,0)," ")</f>
        <v xml:space="preserve"> </v>
      </c>
      <c r="Z25" s="1">
        <v>0</v>
      </c>
      <c r="AA25" s="1" t="str">
        <f>IFERROR(VLOOKUP(Z25,dm_ts!$G$12:$H$14,2,0)," ")</f>
        <v xml:space="preserve"> </v>
      </c>
    </row>
    <row r="26" spans="1:27" x14ac:dyDescent="0.2">
      <c r="A26" s="1">
        <v>888</v>
      </c>
      <c r="B26" s="1" t="str">
        <f>VLOOKUP(A26,'[1]Danh muc huyen'!B$8:C$18,2,0)</f>
        <v xml:space="preserve">Huyện Phú Tân </v>
      </c>
      <c r="C26" s="1">
        <v>30409</v>
      </c>
      <c r="D26" s="7">
        <v>22</v>
      </c>
      <c r="E26" s="8" t="str">
        <f>VLOOKUP(C26,[1]DanhMuc_31_03_2012!B$7:C$173,2,0)</f>
        <v>Thị trấn Chợ Vàm</v>
      </c>
      <c r="F26" s="8">
        <v>3</v>
      </c>
      <c r="G26" s="8" t="str">
        <f>TEXT(C26,"00000")&amp;TEXT(F26,"00")</f>
        <v>3040903</v>
      </c>
      <c r="H26" s="8" t="str">
        <f>VLOOKUP(VALUE(G26),[1]Danhmuc_31_3_2012!E$6:G$894,3,0)</f>
        <v>Ấp Phú Hiệp</v>
      </c>
      <c r="I26" s="8" t="s">
        <v>75</v>
      </c>
      <c r="J26" s="8">
        <v>1</v>
      </c>
      <c r="K26" s="8" t="str">
        <f>IFERROR(VLOOKUP(J26,dm_ts!$B$3:$C$24,2,0)," ")</f>
        <v>Cá tra</v>
      </c>
      <c r="L26" s="8">
        <v>350</v>
      </c>
      <c r="M26" s="8">
        <v>300</v>
      </c>
      <c r="N26" s="1">
        <v>2</v>
      </c>
      <c r="O26" s="1" t="s">
        <v>635</v>
      </c>
      <c r="P26" s="1">
        <v>0</v>
      </c>
      <c r="Q26" s="1" t="str">
        <f>IFERROR(VLOOKUP(P26,dm_ts!$G$4:$H$9,2,0)," ")</f>
        <v xml:space="preserve"> </v>
      </c>
      <c r="T26" s="1">
        <v>2E-3</v>
      </c>
      <c r="U26" s="1">
        <v>1.5</v>
      </c>
      <c r="V26" s="1">
        <v>10</v>
      </c>
      <c r="W26" s="1">
        <v>43391</v>
      </c>
      <c r="X26" s="1">
        <v>43331</v>
      </c>
      <c r="Y26" s="1">
        <v>1.5</v>
      </c>
      <c r="Z26" s="1">
        <v>2</v>
      </c>
      <c r="AA26" s="1" t="str">
        <f>IFERROR(VLOOKUP(Z26,dm_ts!$G$12:$H$14,2,0)," ")</f>
        <v>Tiêu thụ nội địa</v>
      </c>
    </row>
    <row r="27" spans="1:27" x14ac:dyDescent="0.2">
      <c r="A27" s="1">
        <v>888</v>
      </c>
      <c r="B27" s="1" t="str">
        <f>VLOOKUP(A27,'[1]Danh muc huyen'!B$8:C$18,2,0)</f>
        <v xml:space="preserve">Huyện Phú Tân </v>
      </c>
      <c r="C27" s="1">
        <v>30409</v>
      </c>
      <c r="D27" s="7">
        <v>23</v>
      </c>
      <c r="E27" s="8" t="str">
        <f>VLOOKUP(C27,[1]DanhMuc_31_03_2012!B$7:C$173,2,0)</f>
        <v>Thị trấn Chợ Vàm</v>
      </c>
      <c r="F27" s="8">
        <v>3</v>
      </c>
      <c r="G27" s="8" t="str">
        <f>TEXT(C27,"00000")&amp;TEXT(F27,"00")</f>
        <v>3040903</v>
      </c>
      <c r="H27" s="8" t="str">
        <f>VLOOKUP(VALUE(G27),[1]Danhmuc_31_3_2012!E$6:G$894,3,0)</f>
        <v>Ấp Phú Hiệp</v>
      </c>
      <c r="I27" s="8" t="s">
        <v>71</v>
      </c>
      <c r="J27" s="8"/>
      <c r="K27" s="8" t="str">
        <f>IFERROR(VLOOKUP(J27,dm_ts!$B$3:$C$24,2,0)," ")</f>
        <v xml:space="preserve"> </v>
      </c>
      <c r="L27" s="8"/>
      <c r="M27" s="8"/>
      <c r="O27" s="1" t="s">
        <v>636</v>
      </c>
      <c r="Q27" s="1" t="str">
        <f>IFERROR(VLOOKUP(P27,dm_ts!$G$4:$H$9,2,0)," ")</f>
        <v xml:space="preserve"> </v>
      </c>
      <c r="Z27" s="1">
        <v>0</v>
      </c>
      <c r="AA27" s="1" t="str">
        <f>IFERROR(VLOOKUP(Z27,dm_ts!$G$12:$H$14,2,0)," ")</f>
        <v xml:space="preserve"> </v>
      </c>
    </row>
    <row r="28" spans="1:27" x14ac:dyDescent="0.2">
      <c r="A28" s="1">
        <v>888</v>
      </c>
      <c r="B28" s="1" t="str">
        <f>VLOOKUP(A28,'[1]Danh muc huyen'!B$8:C$18,2,0)</f>
        <v xml:space="preserve">Huyện Phú Tân </v>
      </c>
      <c r="C28" s="1">
        <v>30409</v>
      </c>
      <c r="D28" s="7">
        <v>24</v>
      </c>
      <c r="E28" s="8" t="str">
        <f>VLOOKUP(C28,[1]DanhMuc_31_03_2012!B$7:C$173,2,0)</f>
        <v>Thị trấn Chợ Vàm</v>
      </c>
      <c r="F28" s="8">
        <v>3</v>
      </c>
      <c r="G28" s="8" t="str">
        <f>TEXT(C28,"00000")&amp;TEXT(F28,"00")</f>
        <v>3040903</v>
      </c>
      <c r="H28" s="8" t="str">
        <f>VLOOKUP(VALUE(G28),[1]Danhmuc_31_3_2012!E$6:G$894,3,0)</f>
        <v>Ấp Phú Hiệp</v>
      </c>
      <c r="I28" s="8" t="s">
        <v>80</v>
      </c>
      <c r="J28" s="8">
        <v>1</v>
      </c>
      <c r="K28" s="8" t="str">
        <f>IFERROR(VLOOKUP(J28,dm_ts!$B$3:$C$24,2,0)," ")</f>
        <v>Cá tra</v>
      </c>
      <c r="L28" s="8">
        <v>350</v>
      </c>
      <c r="M28" s="8">
        <v>300</v>
      </c>
      <c r="N28" s="1">
        <v>2</v>
      </c>
      <c r="O28" s="1" t="s">
        <v>635</v>
      </c>
      <c r="P28" s="1">
        <v>0</v>
      </c>
      <c r="Q28" s="1" t="str">
        <f>IFERROR(VLOOKUP(P28,dm_ts!$G$4:$H$9,2,0)," ")</f>
        <v xml:space="preserve"> </v>
      </c>
      <c r="T28" s="1">
        <v>4.0000000000000001E-3</v>
      </c>
      <c r="U28" s="1">
        <v>4</v>
      </c>
      <c r="V28" s="1">
        <v>10</v>
      </c>
      <c r="W28" s="1">
        <v>43391</v>
      </c>
      <c r="X28" s="1">
        <v>43270</v>
      </c>
      <c r="Y28" s="1">
        <v>3.5</v>
      </c>
      <c r="Z28" s="1">
        <v>2</v>
      </c>
      <c r="AA28" s="1" t="str">
        <f>IFERROR(VLOOKUP(Z28,dm_ts!$G$12:$H$14,2,0)," ")</f>
        <v>Tiêu thụ nội địa</v>
      </c>
    </row>
    <row r="29" spans="1:27" x14ac:dyDescent="0.2">
      <c r="A29" s="1">
        <v>888</v>
      </c>
      <c r="B29" s="1" t="str">
        <f>VLOOKUP(A29,'[1]Danh muc huyen'!B$8:C$18,2,0)</f>
        <v xml:space="preserve">Huyện Phú Tân </v>
      </c>
      <c r="C29" s="1">
        <v>30409</v>
      </c>
      <c r="D29" s="7">
        <v>25</v>
      </c>
      <c r="E29" s="8" t="str">
        <f>VLOOKUP(C29,[1]DanhMuc_31_03_2012!B$7:C$173,2,0)</f>
        <v>Thị trấn Chợ Vàm</v>
      </c>
      <c r="F29" s="8">
        <v>3</v>
      </c>
      <c r="G29" s="8" t="str">
        <f>TEXT(C29,"00000")&amp;TEXT(F29,"00")</f>
        <v>3040903</v>
      </c>
      <c r="H29" s="8" t="str">
        <f>VLOOKUP(VALUE(G29),[1]Danhmuc_31_3_2012!E$6:G$894,3,0)</f>
        <v>Ấp Phú Hiệp</v>
      </c>
      <c r="I29" s="8" t="s">
        <v>69</v>
      </c>
      <c r="J29" s="8">
        <v>1</v>
      </c>
      <c r="K29" s="8" t="str">
        <f>IFERROR(VLOOKUP(J29,dm_ts!$B$3:$C$24,2,0)," ")</f>
        <v>Cá tra</v>
      </c>
      <c r="L29" s="8">
        <v>1000</v>
      </c>
      <c r="M29" s="8">
        <v>900</v>
      </c>
      <c r="N29" s="1">
        <v>1</v>
      </c>
      <c r="O29" s="1" t="s">
        <v>637</v>
      </c>
      <c r="P29" s="1">
        <v>0</v>
      </c>
      <c r="Q29" s="1" t="str">
        <f>IFERROR(VLOOKUP(P29,dm_ts!$G$4:$H$9,2,0)," ")</f>
        <v xml:space="preserve"> </v>
      </c>
      <c r="T29" s="1">
        <v>6.0000000000000001E-3</v>
      </c>
      <c r="U29" s="1">
        <v>45</v>
      </c>
      <c r="V29" s="1">
        <v>400</v>
      </c>
      <c r="W29" s="1">
        <v>43361</v>
      </c>
      <c r="X29" s="1">
        <v>43178</v>
      </c>
      <c r="Y29" s="1">
        <v>10</v>
      </c>
      <c r="Z29" s="1">
        <v>2</v>
      </c>
      <c r="AA29" s="1" t="str">
        <f>IFERROR(VLOOKUP(Z29,dm_ts!$G$12:$H$14,2,0)," ")</f>
        <v>Tiêu thụ nội địa</v>
      </c>
    </row>
    <row r="30" spans="1:27" x14ac:dyDescent="0.2">
      <c r="A30" s="1">
        <v>888</v>
      </c>
      <c r="B30" s="1" t="str">
        <f>VLOOKUP(A30,'[1]Danh muc huyen'!B$8:C$18,2,0)</f>
        <v xml:space="preserve">Huyện Phú Tân </v>
      </c>
      <c r="C30" s="1">
        <v>30409</v>
      </c>
      <c r="D30" s="7">
        <v>26</v>
      </c>
      <c r="E30" s="8" t="str">
        <f>VLOOKUP(C30,[1]DanhMuc_31_03_2012!B$7:C$173,2,0)</f>
        <v>Thị trấn Chợ Vàm</v>
      </c>
      <c r="F30" s="8">
        <v>3</v>
      </c>
      <c r="G30" s="8" t="str">
        <f>TEXT(C30,"00000")&amp;TEXT(F30,"00")</f>
        <v>3040903</v>
      </c>
      <c r="H30" s="8" t="str">
        <f>VLOOKUP(VALUE(G30),[1]Danhmuc_31_3_2012!E$6:G$894,3,0)</f>
        <v>Ấp Phú Hiệp</v>
      </c>
      <c r="I30" s="8" t="s">
        <v>68</v>
      </c>
      <c r="J30" s="8"/>
      <c r="K30" s="8" t="str">
        <f>IFERROR(VLOOKUP(J30,dm_ts!$B$3:$C$24,2,0)," ")</f>
        <v xml:space="preserve"> </v>
      </c>
      <c r="L30" s="8"/>
      <c r="M30" s="8"/>
      <c r="O30" s="1" t="s">
        <v>636</v>
      </c>
      <c r="Q30" s="1" t="str">
        <f>IFERROR(VLOOKUP(P30,dm_ts!$G$4:$H$9,2,0)," ")</f>
        <v xml:space="preserve"> </v>
      </c>
      <c r="Z30" s="1">
        <v>0</v>
      </c>
      <c r="AA30" s="1" t="str">
        <f>IFERROR(VLOOKUP(Z30,dm_ts!$G$12:$H$14,2,0)," ")</f>
        <v xml:space="preserve"> </v>
      </c>
    </row>
    <row r="31" spans="1:27" x14ac:dyDescent="0.2">
      <c r="A31" s="1">
        <v>888</v>
      </c>
      <c r="B31" s="1" t="str">
        <f>VLOOKUP(A31,'[1]Danh muc huyen'!B$8:C$18,2,0)</f>
        <v xml:space="preserve">Huyện Phú Tân </v>
      </c>
      <c r="C31" s="1">
        <v>30409</v>
      </c>
      <c r="D31" s="7">
        <v>27</v>
      </c>
      <c r="E31" s="8" t="str">
        <f>VLOOKUP(C31,[1]DanhMuc_31_03_2012!B$7:C$173,2,0)</f>
        <v>Thị trấn Chợ Vàm</v>
      </c>
      <c r="F31" s="8">
        <v>5</v>
      </c>
      <c r="G31" s="8" t="str">
        <f>TEXT(C31,"00000")&amp;TEXT(F31,"00")</f>
        <v>3040905</v>
      </c>
      <c r="H31" s="8" t="str">
        <f>VLOOKUP(VALUE(G31),[1]Danhmuc_31_3_2012!E$6:G$894,3,0)</f>
        <v>Ấp Phú Vinh</v>
      </c>
      <c r="I31" s="8" t="s">
        <v>83</v>
      </c>
      <c r="J31" s="8">
        <v>1</v>
      </c>
      <c r="K31" s="8" t="str">
        <f>IFERROR(VLOOKUP(J31,dm_ts!$B$3:$C$24,2,0)," ")</f>
        <v>Cá tra</v>
      </c>
      <c r="L31" s="8">
        <v>500</v>
      </c>
      <c r="M31" s="8">
        <v>400</v>
      </c>
      <c r="N31" s="1">
        <v>2</v>
      </c>
      <c r="O31" s="1" t="s">
        <v>635</v>
      </c>
      <c r="P31" s="1">
        <v>0</v>
      </c>
      <c r="Q31" s="1" t="str">
        <f>IFERROR(VLOOKUP(P31,dm_ts!$G$4:$H$9,2,0)," ")</f>
        <v xml:space="preserve"> </v>
      </c>
      <c r="T31" s="1">
        <v>4.0000000000000001E-3</v>
      </c>
      <c r="U31" s="1">
        <v>4</v>
      </c>
      <c r="V31" s="1">
        <v>10</v>
      </c>
      <c r="W31" s="1">
        <v>43391</v>
      </c>
      <c r="X31" s="1">
        <v>43270</v>
      </c>
      <c r="Y31" s="1">
        <v>3</v>
      </c>
      <c r="Z31" s="1">
        <v>2</v>
      </c>
      <c r="AA31" s="1" t="str">
        <f>IFERROR(VLOOKUP(Z31,dm_ts!$G$12:$H$14,2,0)," ")</f>
        <v>Tiêu thụ nội địa</v>
      </c>
    </row>
    <row r="32" spans="1:27" x14ac:dyDescent="0.2">
      <c r="A32" s="1">
        <v>888</v>
      </c>
      <c r="B32" s="1" t="str">
        <f>VLOOKUP(A32,'[1]Danh muc huyen'!B$8:C$18,2,0)</f>
        <v xml:space="preserve">Huyện Phú Tân </v>
      </c>
      <c r="C32" s="1">
        <v>30409</v>
      </c>
      <c r="D32" s="7">
        <v>28</v>
      </c>
      <c r="E32" s="8" t="str">
        <f>VLOOKUP(C32,[1]DanhMuc_31_03_2012!B$7:C$173,2,0)</f>
        <v>Thị trấn Chợ Vàm</v>
      </c>
      <c r="F32" s="8">
        <v>5</v>
      </c>
      <c r="G32" s="8" t="str">
        <f>TEXT(C32,"00000")&amp;TEXT(F32,"00")</f>
        <v>3040905</v>
      </c>
      <c r="H32" s="8" t="str">
        <f>VLOOKUP(VALUE(G32),[1]Danhmuc_31_3_2012!E$6:G$894,3,0)</f>
        <v>Ấp Phú Vinh</v>
      </c>
      <c r="I32" s="8" t="s">
        <v>84</v>
      </c>
      <c r="J32" s="8">
        <v>1</v>
      </c>
      <c r="K32" s="8" t="str">
        <f>IFERROR(VLOOKUP(J32,dm_ts!$B$3:$C$24,2,0)," ")</f>
        <v>Cá tra</v>
      </c>
      <c r="L32" s="8">
        <v>1000</v>
      </c>
      <c r="M32" s="8">
        <v>900</v>
      </c>
      <c r="N32" s="1">
        <v>1</v>
      </c>
      <c r="O32" s="1" t="s">
        <v>637</v>
      </c>
      <c r="P32" s="1">
        <v>0</v>
      </c>
      <c r="Q32" s="1" t="str">
        <f>IFERROR(VLOOKUP(P32,dm_ts!$G$4:$H$9,2,0)," ")</f>
        <v xml:space="preserve"> </v>
      </c>
      <c r="T32" s="1">
        <v>4.0000000000000001E-3</v>
      </c>
      <c r="U32" s="1">
        <v>50</v>
      </c>
      <c r="V32" s="1">
        <v>40</v>
      </c>
      <c r="W32" s="1">
        <v>43391</v>
      </c>
      <c r="X32" s="1">
        <v>43270</v>
      </c>
      <c r="Y32" s="1">
        <v>4</v>
      </c>
      <c r="Z32" s="1">
        <v>2</v>
      </c>
      <c r="AA32" s="1" t="str">
        <f>IFERROR(VLOOKUP(Z32,dm_ts!$G$12:$H$14,2,0)," ")</f>
        <v>Tiêu thụ nội địa</v>
      </c>
    </row>
    <row r="33" spans="1:27" x14ac:dyDescent="0.2">
      <c r="A33" s="1">
        <v>888</v>
      </c>
      <c r="B33" s="1" t="str">
        <f>VLOOKUP(A33,'[1]Danh muc huyen'!B$8:C$18,2,0)</f>
        <v xml:space="preserve">Huyện Phú Tân </v>
      </c>
      <c r="C33" s="1">
        <v>30409</v>
      </c>
      <c r="D33" s="7">
        <v>29</v>
      </c>
      <c r="E33" s="8" t="str">
        <f>VLOOKUP(C33,[1]DanhMuc_31_03_2012!B$7:C$173,2,0)</f>
        <v>Thị trấn Chợ Vàm</v>
      </c>
      <c r="F33" s="8">
        <v>5</v>
      </c>
      <c r="G33" s="8" t="str">
        <f>TEXT(C33,"00000")&amp;TEXT(F33,"00")</f>
        <v>3040905</v>
      </c>
      <c r="H33" s="8" t="str">
        <f>VLOOKUP(VALUE(G33),[1]Danhmuc_31_3_2012!E$6:G$894,3,0)</f>
        <v>Ấp Phú Vinh</v>
      </c>
      <c r="I33" s="8" t="s">
        <v>85</v>
      </c>
      <c r="J33" s="8">
        <v>6</v>
      </c>
      <c r="K33" s="8" t="str">
        <f>IFERROR(VLOOKUP(J33,dm_ts!$B$3:$C$24,2,0)," ")</f>
        <v>Cá trê</v>
      </c>
      <c r="L33" s="8">
        <v>150</v>
      </c>
      <c r="M33" s="8">
        <v>100</v>
      </c>
      <c r="N33" s="1">
        <v>3</v>
      </c>
      <c r="O33" s="1" t="s">
        <v>634</v>
      </c>
      <c r="P33" s="1">
        <v>0</v>
      </c>
      <c r="Q33" s="1" t="str">
        <f>IFERROR(VLOOKUP(P33,dm_ts!$G$4:$H$9,2,0)," ")</f>
        <v xml:space="preserve"> </v>
      </c>
      <c r="T33" s="1">
        <v>1E-3</v>
      </c>
      <c r="U33" s="1">
        <v>1</v>
      </c>
      <c r="V33" s="1">
        <v>10</v>
      </c>
      <c r="W33" s="1">
        <v>43391</v>
      </c>
      <c r="X33" s="1">
        <v>43392</v>
      </c>
      <c r="Y33" s="1">
        <v>0.9</v>
      </c>
      <c r="Z33" s="1">
        <v>2</v>
      </c>
      <c r="AA33" s="1" t="str">
        <f>IFERROR(VLOOKUP(Z33,dm_ts!$G$12:$H$14,2,0)," ")</f>
        <v>Tiêu thụ nội địa</v>
      </c>
    </row>
    <row r="34" spans="1:27" x14ac:dyDescent="0.2">
      <c r="A34" s="1">
        <v>888</v>
      </c>
      <c r="B34" s="1" t="str">
        <f>VLOOKUP(A34,'[1]Danh muc huyen'!B$8:C$18,2,0)</f>
        <v xml:space="preserve">Huyện Phú Tân </v>
      </c>
      <c r="C34" s="1">
        <v>30409</v>
      </c>
      <c r="D34" s="7">
        <v>30</v>
      </c>
      <c r="E34" s="8" t="str">
        <f>VLOOKUP(C34,[1]DanhMuc_31_03_2012!B$7:C$173,2,0)</f>
        <v>Thị trấn Chợ Vàm</v>
      </c>
      <c r="F34" s="8">
        <v>5</v>
      </c>
      <c r="G34" s="8" t="str">
        <f>TEXT(C34,"00000")&amp;TEXT(F34,"00")</f>
        <v>3040905</v>
      </c>
      <c r="H34" s="8" t="str">
        <f>VLOOKUP(VALUE(G34),[1]Danhmuc_31_3_2012!E$6:G$894,3,0)</f>
        <v>Ấp Phú Vinh</v>
      </c>
      <c r="I34" s="8" t="s">
        <v>81</v>
      </c>
      <c r="J34" s="8">
        <v>1</v>
      </c>
      <c r="K34" s="8" t="str">
        <f>IFERROR(VLOOKUP(J34,dm_ts!$B$3:$C$24,2,0)," ")</f>
        <v>Cá tra</v>
      </c>
      <c r="L34" s="8">
        <v>350</v>
      </c>
      <c r="M34" s="8">
        <v>300</v>
      </c>
      <c r="N34" s="1">
        <v>2</v>
      </c>
      <c r="O34" s="1" t="s">
        <v>635</v>
      </c>
      <c r="P34" s="1">
        <v>0</v>
      </c>
      <c r="Q34" s="1" t="str">
        <f>IFERROR(VLOOKUP(P34,dm_ts!$G$4:$H$9,2,0)," ")</f>
        <v xml:space="preserve"> </v>
      </c>
      <c r="T34" s="1">
        <v>3.0000000000000001E-3</v>
      </c>
      <c r="U34" s="1">
        <v>4</v>
      </c>
      <c r="V34" s="1">
        <v>20</v>
      </c>
      <c r="W34" s="1">
        <v>43330</v>
      </c>
      <c r="X34" s="1">
        <v>43178</v>
      </c>
      <c r="Y34" s="1">
        <v>3</v>
      </c>
      <c r="Z34" s="1">
        <v>2</v>
      </c>
      <c r="AA34" s="1" t="str">
        <f>IFERROR(VLOOKUP(Z34,dm_ts!$G$12:$H$14,2,0)," ")</f>
        <v>Tiêu thụ nội địa</v>
      </c>
    </row>
    <row r="35" spans="1:27" x14ac:dyDescent="0.2">
      <c r="A35" s="1">
        <v>888</v>
      </c>
      <c r="B35" s="1" t="str">
        <f>VLOOKUP(A35,'[1]Danh muc huyen'!B$8:C$18,2,0)</f>
        <v xml:space="preserve">Huyện Phú Tân </v>
      </c>
      <c r="C35" s="1">
        <v>30409</v>
      </c>
      <c r="D35" s="7">
        <v>31</v>
      </c>
      <c r="E35" s="8" t="str">
        <f>VLOOKUP(C35,[1]DanhMuc_31_03_2012!B$7:C$173,2,0)</f>
        <v>Thị trấn Chợ Vàm</v>
      </c>
      <c r="F35" s="8">
        <v>5</v>
      </c>
      <c r="G35" s="8" t="str">
        <f>TEXT(C35,"00000")&amp;TEXT(F35,"00")</f>
        <v>3040905</v>
      </c>
      <c r="H35" s="8" t="str">
        <f>VLOOKUP(VALUE(G35),[1]Danhmuc_31_3_2012!E$6:G$894,3,0)</f>
        <v>Ấp Phú Vinh</v>
      </c>
      <c r="I35" s="8" t="s">
        <v>32</v>
      </c>
      <c r="J35" s="8"/>
      <c r="K35" s="8" t="str">
        <f>IFERROR(VLOOKUP(J35,dm_ts!$B$3:$C$24,2,0)," ")</f>
        <v xml:space="preserve"> </v>
      </c>
      <c r="L35" s="8"/>
      <c r="M35" s="8"/>
      <c r="O35" s="1" t="s">
        <v>636</v>
      </c>
      <c r="Q35" s="1" t="str">
        <f>IFERROR(VLOOKUP(P35,dm_ts!$G$4:$H$9,2,0)," ")</f>
        <v xml:space="preserve"> </v>
      </c>
      <c r="Z35" s="1">
        <v>0</v>
      </c>
      <c r="AA35" s="1" t="str">
        <f>IFERROR(VLOOKUP(Z35,dm_ts!$G$12:$H$14,2,0)," ")</f>
        <v xml:space="preserve"> </v>
      </c>
    </row>
    <row r="36" spans="1:27" x14ac:dyDescent="0.2">
      <c r="A36" s="1">
        <v>888</v>
      </c>
      <c r="B36" s="1" t="str">
        <f>VLOOKUP(A36,'[1]Danh muc huyen'!B$8:C$18,2,0)</f>
        <v xml:space="preserve">Huyện Phú Tân </v>
      </c>
      <c r="C36" s="1">
        <v>30409</v>
      </c>
      <c r="D36" s="7">
        <v>32</v>
      </c>
      <c r="E36" s="8" t="str">
        <f>VLOOKUP(C36,[1]DanhMuc_31_03_2012!B$7:C$173,2,0)</f>
        <v>Thị trấn Chợ Vàm</v>
      </c>
      <c r="F36" s="8">
        <v>5</v>
      </c>
      <c r="G36" s="8" t="str">
        <f>TEXT(C36,"00000")&amp;TEXT(F36,"00")</f>
        <v>3040905</v>
      </c>
      <c r="H36" s="8" t="str">
        <f>VLOOKUP(VALUE(G36),[1]Danhmuc_31_3_2012!E$6:G$894,3,0)</f>
        <v>Ấp Phú Vinh</v>
      </c>
      <c r="I36" s="8" t="s">
        <v>82</v>
      </c>
      <c r="J36" s="8">
        <v>1</v>
      </c>
      <c r="K36" s="8" t="str">
        <f>IFERROR(VLOOKUP(J36,dm_ts!$B$3:$C$24,2,0)," ")</f>
        <v>Cá tra</v>
      </c>
      <c r="L36" s="8">
        <v>400</v>
      </c>
      <c r="M36" s="8">
        <v>350</v>
      </c>
      <c r="N36" s="1">
        <v>2</v>
      </c>
      <c r="O36" s="1" t="s">
        <v>635</v>
      </c>
      <c r="P36" s="1">
        <v>0</v>
      </c>
      <c r="Q36" s="1" t="str">
        <f>IFERROR(VLOOKUP(P36,dm_ts!$G$4:$H$9,2,0)," ")</f>
        <v xml:space="preserve"> </v>
      </c>
      <c r="T36" s="1">
        <v>3.0000000000000001E-3</v>
      </c>
      <c r="U36" s="1">
        <v>3</v>
      </c>
      <c r="V36" s="1">
        <v>10</v>
      </c>
      <c r="W36" s="1">
        <v>43361</v>
      </c>
      <c r="X36" s="1">
        <v>43239</v>
      </c>
      <c r="Y36" s="1">
        <v>2.5</v>
      </c>
      <c r="Z36" s="1">
        <v>2</v>
      </c>
      <c r="AA36" s="1" t="str">
        <f>IFERROR(VLOOKUP(Z36,dm_ts!$G$12:$H$14,2,0)," ")</f>
        <v>Tiêu thụ nội địa</v>
      </c>
    </row>
    <row r="37" spans="1:27" x14ac:dyDescent="0.2">
      <c r="A37" s="1">
        <v>888</v>
      </c>
      <c r="B37" s="1" t="str">
        <f>VLOOKUP(A37,'[1]Danh muc huyen'!B$8:C$18,2,0)</f>
        <v xml:space="preserve">Huyện Phú Tân </v>
      </c>
      <c r="C37" s="1">
        <v>30409</v>
      </c>
      <c r="D37" s="7">
        <v>33</v>
      </c>
      <c r="E37" s="8" t="str">
        <f>VLOOKUP(C37,[1]DanhMuc_31_03_2012!B$7:C$173,2,0)</f>
        <v>Thị trấn Chợ Vàm</v>
      </c>
      <c r="F37" s="8">
        <v>7</v>
      </c>
      <c r="G37" s="8" t="str">
        <f>TEXT(C37,"00000")&amp;TEXT(F37,"00")</f>
        <v>3040907</v>
      </c>
      <c r="H37" s="8" t="str">
        <f>VLOOKUP(VALUE(G37),[1]Danhmuc_31_3_2012!E$6:G$894,3,0)</f>
        <v>Ấp Phú Xương</v>
      </c>
      <c r="I37" s="8" t="s">
        <v>87</v>
      </c>
      <c r="J37" s="8">
        <v>1</v>
      </c>
      <c r="K37" s="8" t="str">
        <f>IFERROR(VLOOKUP(J37,dm_ts!$B$3:$C$24,2,0)," ")</f>
        <v>Cá tra</v>
      </c>
      <c r="L37" s="8">
        <v>400</v>
      </c>
      <c r="M37" s="8">
        <v>350</v>
      </c>
      <c r="N37" s="1">
        <v>2</v>
      </c>
      <c r="O37" s="1" t="s">
        <v>635</v>
      </c>
      <c r="P37" s="1">
        <v>0</v>
      </c>
      <c r="Q37" s="1" t="str">
        <f>IFERROR(VLOOKUP(P37,dm_ts!$G$4:$H$9,2,0)," ")</f>
        <v xml:space="preserve"> </v>
      </c>
      <c r="T37" s="1">
        <v>1E-3</v>
      </c>
      <c r="U37" s="1">
        <v>4</v>
      </c>
      <c r="V37" s="1">
        <v>100</v>
      </c>
      <c r="W37" s="1">
        <v>43330</v>
      </c>
      <c r="X37" s="1">
        <v>43239</v>
      </c>
      <c r="Y37" s="1">
        <v>3</v>
      </c>
      <c r="Z37" s="1">
        <v>2</v>
      </c>
      <c r="AA37" s="1" t="str">
        <f>IFERROR(VLOOKUP(Z37,dm_ts!$G$12:$H$14,2,0)," ")</f>
        <v>Tiêu thụ nội địa</v>
      </c>
    </row>
    <row r="38" spans="1:27" x14ac:dyDescent="0.2">
      <c r="A38" s="1">
        <v>888</v>
      </c>
      <c r="B38" s="1" t="str">
        <f>VLOOKUP(A38,'[1]Danh muc huyen'!B$8:C$18,2,0)</f>
        <v xml:space="preserve">Huyện Phú Tân </v>
      </c>
      <c r="C38" s="1">
        <v>30409</v>
      </c>
      <c r="D38" s="7">
        <v>34</v>
      </c>
      <c r="E38" s="8" t="str">
        <f>VLOOKUP(C38,[1]DanhMuc_31_03_2012!B$7:C$173,2,0)</f>
        <v>Thị trấn Chợ Vàm</v>
      </c>
      <c r="F38" s="8">
        <v>7</v>
      </c>
      <c r="G38" s="8" t="str">
        <f>TEXT(C38,"00000")&amp;TEXT(F38,"00")</f>
        <v>3040907</v>
      </c>
      <c r="H38" s="8" t="str">
        <f>VLOOKUP(VALUE(G38),[1]Danhmuc_31_3_2012!E$6:G$894,3,0)</f>
        <v>Ấp Phú Xương</v>
      </c>
      <c r="I38" s="8" t="s">
        <v>86</v>
      </c>
      <c r="J38" s="8">
        <v>1</v>
      </c>
      <c r="K38" s="8" t="str">
        <f>IFERROR(VLOOKUP(J38,dm_ts!$B$3:$C$24,2,0)," ")</f>
        <v>Cá tra</v>
      </c>
      <c r="L38" s="8">
        <v>250</v>
      </c>
      <c r="M38" s="8">
        <v>200</v>
      </c>
      <c r="N38" s="1">
        <v>3</v>
      </c>
      <c r="O38" s="1" t="s">
        <v>634</v>
      </c>
      <c r="P38" s="1">
        <v>0</v>
      </c>
      <c r="Q38" s="1" t="str">
        <f>IFERROR(VLOOKUP(P38,dm_ts!$G$4:$H$9,2,0)," ")</f>
        <v xml:space="preserve"> </v>
      </c>
      <c r="T38" s="1">
        <v>1E-3</v>
      </c>
      <c r="U38" s="1">
        <v>1.5</v>
      </c>
      <c r="V38" s="1">
        <v>200</v>
      </c>
      <c r="W38" s="1">
        <v>43330</v>
      </c>
      <c r="X38" s="1">
        <v>43209</v>
      </c>
      <c r="Y38" s="1">
        <v>1</v>
      </c>
      <c r="Z38" s="1">
        <v>2</v>
      </c>
      <c r="AA38" s="1" t="str">
        <f>IFERROR(VLOOKUP(Z38,dm_ts!$G$12:$H$14,2,0)," ")</f>
        <v>Tiêu thụ nội địa</v>
      </c>
    </row>
    <row r="39" spans="1:27" x14ac:dyDescent="0.2">
      <c r="A39" s="1">
        <v>888</v>
      </c>
      <c r="B39" s="1" t="str">
        <f>VLOOKUP(A39,'[1]Danh muc huyen'!B$8:C$18,2,0)</f>
        <v xml:space="preserve">Huyện Phú Tân </v>
      </c>
      <c r="C39" s="1">
        <v>30409</v>
      </c>
      <c r="D39" s="7">
        <v>35</v>
      </c>
      <c r="E39" s="8" t="str">
        <f>VLOOKUP(C39,[1]DanhMuc_31_03_2012!B$7:C$173,2,0)</f>
        <v>Thị trấn Chợ Vàm</v>
      </c>
      <c r="F39" s="8">
        <v>7</v>
      </c>
      <c r="G39" s="8" t="str">
        <f>TEXT(C39,"00000")&amp;TEXT(F39,"00")</f>
        <v>3040907</v>
      </c>
      <c r="H39" s="8" t="str">
        <f>VLOOKUP(VALUE(G39),[1]Danhmuc_31_3_2012!E$6:G$894,3,0)</f>
        <v>Ấp Phú Xương</v>
      </c>
      <c r="I39" s="8" t="s">
        <v>88</v>
      </c>
      <c r="J39" s="8"/>
      <c r="K39" s="8" t="str">
        <f>IFERROR(VLOOKUP(J39,dm_ts!$B$3:$C$24,2,0)," ")</f>
        <v xml:space="preserve"> </v>
      </c>
      <c r="L39" s="8"/>
      <c r="M39" s="8"/>
      <c r="O39" s="1" t="s">
        <v>636</v>
      </c>
      <c r="Q39" s="1" t="str">
        <f>IFERROR(VLOOKUP(P39,dm_ts!$G$4:$H$9,2,0)," ")</f>
        <v xml:space="preserve"> </v>
      </c>
      <c r="Z39" s="1">
        <v>0</v>
      </c>
      <c r="AA39" s="1" t="str">
        <f>IFERROR(VLOOKUP(Z39,dm_ts!$G$12:$H$14,2,0)," ")</f>
        <v xml:space="preserve"> </v>
      </c>
    </row>
    <row r="40" spans="1:27" x14ac:dyDescent="0.2">
      <c r="A40" s="1">
        <v>888</v>
      </c>
      <c r="B40" s="1" t="str">
        <f>VLOOKUP(A40,'[1]Danh muc huyen'!B$8:C$18,2,0)</f>
        <v xml:space="preserve">Huyện Phú Tân </v>
      </c>
      <c r="C40" s="1">
        <v>30409</v>
      </c>
      <c r="D40" s="7">
        <v>36</v>
      </c>
      <c r="E40" s="8" t="str">
        <f>VLOOKUP(C40,[1]DanhMuc_31_03_2012!B$7:C$173,2,0)</f>
        <v>Thị trấn Chợ Vàm</v>
      </c>
      <c r="F40" s="8">
        <v>7</v>
      </c>
      <c r="G40" s="8" t="str">
        <f>TEXT(C40,"00000")&amp;TEXT(F40,"00")</f>
        <v>3040907</v>
      </c>
      <c r="H40" s="8" t="str">
        <f>VLOOKUP(VALUE(G40),[1]Danhmuc_31_3_2012!E$6:G$894,3,0)</f>
        <v>Ấp Phú Xương</v>
      </c>
      <c r="I40" s="8" t="s">
        <v>90</v>
      </c>
      <c r="J40" s="8"/>
      <c r="K40" s="8" t="str">
        <f>IFERROR(VLOOKUP(J40,dm_ts!$B$3:$C$24,2,0)," ")</f>
        <v xml:space="preserve"> </v>
      </c>
      <c r="L40" s="8"/>
      <c r="M40" s="8"/>
      <c r="O40" s="1" t="s">
        <v>636</v>
      </c>
      <c r="Q40" s="1" t="str">
        <f>IFERROR(VLOOKUP(P40,dm_ts!$G$4:$H$9,2,0)," ")</f>
        <v xml:space="preserve"> </v>
      </c>
      <c r="Z40" s="1">
        <v>0</v>
      </c>
      <c r="AA40" s="1" t="str">
        <f>IFERROR(VLOOKUP(Z40,dm_ts!$G$12:$H$14,2,0)," ")</f>
        <v xml:space="preserve"> </v>
      </c>
    </row>
    <row r="41" spans="1:27" x14ac:dyDescent="0.2">
      <c r="A41" s="1">
        <v>888</v>
      </c>
      <c r="B41" s="1" t="str">
        <f>VLOOKUP(A41,'[1]Danh muc huyen'!B$8:C$18,2,0)</f>
        <v xml:space="preserve">Huyện Phú Tân </v>
      </c>
      <c r="C41" s="1">
        <v>30409</v>
      </c>
      <c r="D41" s="7">
        <v>37</v>
      </c>
      <c r="E41" s="8" t="str">
        <f>VLOOKUP(C41,[1]DanhMuc_31_03_2012!B$7:C$173,2,0)</f>
        <v>Thị trấn Chợ Vàm</v>
      </c>
      <c r="F41" s="8">
        <v>7</v>
      </c>
      <c r="G41" s="8" t="str">
        <f>TEXT(C41,"00000")&amp;TEXT(F41,"00")</f>
        <v>3040907</v>
      </c>
      <c r="H41" s="8" t="str">
        <f>VLOOKUP(VALUE(G41),[1]Danhmuc_31_3_2012!E$6:G$894,3,0)</f>
        <v>Ấp Phú Xương</v>
      </c>
      <c r="I41" s="8" t="s">
        <v>47</v>
      </c>
      <c r="J41" s="8">
        <v>1</v>
      </c>
      <c r="K41" s="8" t="str">
        <f>IFERROR(VLOOKUP(J41,dm_ts!$B$3:$C$24,2,0)," ")</f>
        <v>Cá tra</v>
      </c>
      <c r="L41" s="8">
        <v>17000</v>
      </c>
      <c r="M41" s="8">
        <v>16500</v>
      </c>
      <c r="N41" s="1">
        <v>1</v>
      </c>
      <c r="O41" s="1" t="s">
        <v>637</v>
      </c>
      <c r="P41" s="1">
        <v>0</v>
      </c>
      <c r="Q41" s="1" t="str">
        <f>IFERROR(VLOOKUP(P41,dm_ts!$G$4:$H$9,2,0)," ")</f>
        <v xml:space="preserve"> </v>
      </c>
      <c r="R41" s="1">
        <v>17000</v>
      </c>
      <c r="S41" s="1">
        <v>1400112623</v>
      </c>
      <c r="T41" s="1">
        <v>0.68</v>
      </c>
      <c r="U41" s="1">
        <v>100</v>
      </c>
      <c r="V41" s="1">
        <v>350</v>
      </c>
      <c r="W41" s="1">
        <v>43330</v>
      </c>
      <c r="X41" s="1">
        <v>43178</v>
      </c>
      <c r="Y41" s="1">
        <v>400</v>
      </c>
      <c r="Z41" s="1">
        <v>1</v>
      </c>
      <c r="AA41" s="1" t="str">
        <f>IFERROR(VLOOKUP(Z41,dm_ts!$G$12:$H$14,2,0)," ")</f>
        <v>Chế biến XK</v>
      </c>
    </row>
    <row r="42" spans="1:27" x14ac:dyDescent="0.2">
      <c r="A42" s="1">
        <v>888</v>
      </c>
      <c r="B42" s="1" t="str">
        <f>VLOOKUP(A42,'[1]Danh muc huyen'!B$8:C$18,2,0)</f>
        <v xml:space="preserve">Huyện Phú Tân </v>
      </c>
      <c r="C42" s="1">
        <v>30409</v>
      </c>
      <c r="D42" s="7">
        <v>38</v>
      </c>
      <c r="E42" s="8" t="str">
        <f>VLOOKUP(C42,[1]DanhMuc_31_03_2012!B$7:C$173,2,0)</f>
        <v>Thị trấn Chợ Vàm</v>
      </c>
      <c r="F42" s="8">
        <v>7</v>
      </c>
      <c r="G42" s="8" t="str">
        <f>TEXT(C42,"00000")&amp;TEXT(F42,"00")</f>
        <v>3040907</v>
      </c>
      <c r="H42" s="8" t="str">
        <f>VLOOKUP(VALUE(G42),[1]Danhmuc_31_3_2012!E$6:G$894,3,0)</f>
        <v>Ấp Phú Xương</v>
      </c>
      <c r="I42" s="8" t="s">
        <v>89</v>
      </c>
      <c r="J42" s="8">
        <v>6</v>
      </c>
      <c r="K42" s="8" t="str">
        <f>IFERROR(VLOOKUP(J42,dm_ts!$B$3:$C$24,2,0)," ")</f>
        <v>Cá trê</v>
      </c>
      <c r="L42" s="8">
        <v>250</v>
      </c>
      <c r="M42" s="8">
        <v>200</v>
      </c>
      <c r="N42" s="1">
        <v>3</v>
      </c>
      <c r="O42" s="1" t="s">
        <v>634</v>
      </c>
      <c r="P42" s="1">
        <v>0</v>
      </c>
      <c r="Q42" s="1" t="str">
        <f>IFERROR(VLOOKUP(P42,dm_ts!$G$4:$H$9,2,0)," ")</f>
        <v xml:space="preserve"> </v>
      </c>
      <c r="T42" s="1">
        <v>2E-3</v>
      </c>
      <c r="U42" s="1">
        <v>2</v>
      </c>
      <c r="V42" s="1">
        <v>20</v>
      </c>
      <c r="W42" s="1">
        <v>43361</v>
      </c>
      <c r="X42" s="1">
        <v>43362</v>
      </c>
      <c r="Y42" s="1">
        <v>2</v>
      </c>
      <c r="Z42" s="1">
        <v>2</v>
      </c>
      <c r="AA42" s="1" t="str">
        <f>IFERROR(VLOOKUP(Z42,dm_ts!$G$12:$H$14,2,0)," ")</f>
        <v>Tiêu thụ nội địa</v>
      </c>
    </row>
    <row r="43" spans="1:27" x14ac:dyDescent="0.2">
      <c r="A43" s="1">
        <v>888</v>
      </c>
      <c r="B43" s="1" t="str">
        <f>VLOOKUP(A43,'[1]Danh muc huyen'!B$8:C$18,2,0)</f>
        <v xml:space="preserve">Huyện Phú Tân </v>
      </c>
      <c r="C43" s="1">
        <v>30409</v>
      </c>
      <c r="D43" s="7">
        <v>39</v>
      </c>
      <c r="E43" s="8" t="str">
        <f>VLOOKUP(C43,[1]DanhMuc_31_03_2012!B$7:C$173,2,0)</f>
        <v>Thị trấn Chợ Vàm</v>
      </c>
      <c r="F43" s="8">
        <v>9</v>
      </c>
      <c r="G43" s="8" t="str">
        <f>TEXT(C43,"00000")&amp;TEXT(F43,"00")</f>
        <v>3040909</v>
      </c>
      <c r="H43" s="8" t="str">
        <f>VLOOKUP(VALUE(G43),[1]Danhmuc_31_3_2012!E$6:G$894,3,0)</f>
        <v>Ấp Phú Trường</v>
      </c>
      <c r="I43" s="8" t="s">
        <v>101</v>
      </c>
      <c r="J43" s="8"/>
      <c r="K43" s="8" t="str">
        <f>IFERROR(VLOOKUP(J43,dm_ts!$B$3:$C$24,2,0)," ")</f>
        <v xml:space="preserve"> </v>
      </c>
      <c r="L43" s="8"/>
      <c r="M43" s="8"/>
      <c r="O43" s="1" t="s">
        <v>636</v>
      </c>
      <c r="Q43" s="1" t="str">
        <f>IFERROR(VLOOKUP(P43,dm_ts!$G$4:$H$9,2,0)," ")</f>
        <v xml:space="preserve"> </v>
      </c>
      <c r="Z43" s="1">
        <v>0</v>
      </c>
      <c r="AA43" s="1" t="str">
        <f>IFERROR(VLOOKUP(Z43,dm_ts!$G$12:$H$14,2,0)," ")</f>
        <v xml:space="preserve"> </v>
      </c>
    </row>
    <row r="44" spans="1:27" x14ac:dyDescent="0.2">
      <c r="A44" s="1">
        <v>888</v>
      </c>
      <c r="B44" s="1" t="str">
        <f>VLOOKUP(A44,'[1]Danh muc huyen'!B$8:C$18,2,0)</f>
        <v xml:space="preserve">Huyện Phú Tân </v>
      </c>
      <c r="C44" s="1">
        <v>30409</v>
      </c>
      <c r="D44" s="7">
        <v>40</v>
      </c>
      <c r="E44" s="8" t="str">
        <f>VLOOKUP(C44,[1]DanhMuc_31_03_2012!B$7:C$173,2,0)</f>
        <v>Thị trấn Chợ Vàm</v>
      </c>
      <c r="F44" s="8">
        <v>9</v>
      </c>
      <c r="G44" s="8" t="str">
        <f>TEXT(C44,"00000")&amp;TEXT(F44,"00")</f>
        <v>3040909</v>
      </c>
      <c r="H44" s="8" t="str">
        <f>VLOOKUP(VALUE(G44),[1]Danhmuc_31_3_2012!E$6:G$894,3,0)</f>
        <v>Ấp Phú Trường</v>
      </c>
      <c r="I44" s="8" t="s">
        <v>97</v>
      </c>
      <c r="J44" s="8">
        <v>1</v>
      </c>
      <c r="K44" s="8" t="str">
        <f>IFERROR(VLOOKUP(J44,dm_ts!$B$3:$C$24,2,0)," ")</f>
        <v>Cá tra</v>
      </c>
      <c r="L44" s="8">
        <v>250</v>
      </c>
      <c r="M44" s="8">
        <v>200</v>
      </c>
      <c r="N44" s="1">
        <v>2</v>
      </c>
      <c r="O44" s="1" t="s">
        <v>635</v>
      </c>
      <c r="P44" s="1">
        <v>0</v>
      </c>
      <c r="Q44" s="1" t="str">
        <f>IFERROR(VLOOKUP(P44,dm_ts!$G$4:$H$9,2,0)," ")</f>
        <v xml:space="preserve"> </v>
      </c>
      <c r="T44" s="1">
        <v>1E-3</v>
      </c>
      <c r="U44" s="1">
        <v>1</v>
      </c>
      <c r="V44" s="1">
        <v>15</v>
      </c>
      <c r="W44" s="1">
        <v>43330</v>
      </c>
      <c r="X44" s="1">
        <v>43150</v>
      </c>
      <c r="Y44" s="1">
        <v>0.8</v>
      </c>
      <c r="Z44" s="1">
        <v>2</v>
      </c>
      <c r="AA44" s="1" t="str">
        <f>IFERROR(VLOOKUP(Z44,dm_ts!$G$12:$H$14,2,0)," ")</f>
        <v>Tiêu thụ nội địa</v>
      </c>
    </row>
    <row r="45" spans="1:27" x14ac:dyDescent="0.2">
      <c r="A45" s="1">
        <v>888</v>
      </c>
      <c r="B45" s="1" t="str">
        <f>VLOOKUP(A45,'[1]Danh muc huyen'!B$8:C$18,2,0)</f>
        <v xml:space="preserve">Huyện Phú Tân </v>
      </c>
      <c r="C45" s="1">
        <v>30409</v>
      </c>
      <c r="D45" s="7">
        <v>41</v>
      </c>
      <c r="E45" s="8" t="str">
        <f>VLOOKUP(C45,[1]DanhMuc_31_03_2012!B$7:C$173,2,0)</f>
        <v>Thị trấn Chợ Vàm</v>
      </c>
      <c r="F45" s="8">
        <v>9</v>
      </c>
      <c r="G45" s="8" t="str">
        <f>TEXT(C45,"00000")&amp;TEXT(F45,"00")</f>
        <v>3040909</v>
      </c>
      <c r="H45" s="8" t="str">
        <f>VLOOKUP(VALUE(G45),[1]Danhmuc_31_3_2012!E$6:G$894,3,0)</f>
        <v>Ấp Phú Trường</v>
      </c>
      <c r="I45" s="8" t="s">
        <v>99</v>
      </c>
      <c r="J45" s="8">
        <v>1</v>
      </c>
      <c r="K45" s="8" t="str">
        <f>IFERROR(VLOOKUP(J45,dm_ts!$B$3:$C$24,2,0)," ")</f>
        <v>Cá tra</v>
      </c>
      <c r="L45" s="8">
        <v>250</v>
      </c>
      <c r="M45" s="8">
        <v>200</v>
      </c>
      <c r="N45" s="1">
        <v>2</v>
      </c>
      <c r="O45" s="1" t="s">
        <v>635</v>
      </c>
      <c r="P45" s="1">
        <v>0</v>
      </c>
      <c r="Q45" s="1" t="str">
        <f>IFERROR(VLOOKUP(P45,dm_ts!$G$4:$H$9,2,0)," ")</f>
        <v xml:space="preserve"> </v>
      </c>
      <c r="T45" s="1">
        <v>2E-3</v>
      </c>
      <c r="U45" s="1">
        <v>1.5</v>
      </c>
      <c r="V45" s="1">
        <v>10</v>
      </c>
      <c r="W45" s="1">
        <v>43391</v>
      </c>
      <c r="X45" s="1">
        <v>43270</v>
      </c>
      <c r="Y45" s="1">
        <v>1.2</v>
      </c>
      <c r="Z45" s="1">
        <v>2</v>
      </c>
      <c r="AA45" s="1" t="str">
        <f>IFERROR(VLOOKUP(Z45,dm_ts!$G$12:$H$14,2,0)," ")</f>
        <v>Tiêu thụ nội địa</v>
      </c>
    </row>
    <row r="46" spans="1:27" x14ac:dyDescent="0.2">
      <c r="A46" s="1">
        <v>888</v>
      </c>
      <c r="B46" s="1" t="str">
        <f>VLOOKUP(A46,'[1]Danh muc huyen'!B$8:C$18,2,0)</f>
        <v xml:space="preserve">Huyện Phú Tân </v>
      </c>
      <c r="C46" s="1">
        <v>30409</v>
      </c>
      <c r="D46" s="7">
        <v>42</v>
      </c>
      <c r="E46" s="8" t="str">
        <f>VLOOKUP(C46,[1]DanhMuc_31_03_2012!B$7:C$173,2,0)</f>
        <v>Thị trấn Chợ Vàm</v>
      </c>
      <c r="F46" s="8">
        <v>9</v>
      </c>
      <c r="G46" s="8" t="str">
        <f>TEXT(C46,"00000")&amp;TEXT(F46,"00")</f>
        <v>3040909</v>
      </c>
      <c r="H46" s="8" t="str">
        <f>VLOOKUP(VALUE(G46),[1]Danhmuc_31_3_2012!E$6:G$894,3,0)</f>
        <v>Ấp Phú Trường</v>
      </c>
      <c r="I46" s="8" t="s">
        <v>98</v>
      </c>
      <c r="J46" s="8">
        <v>1</v>
      </c>
      <c r="K46" s="8" t="str">
        <f>IFERROR(VLOOKUP(J46,dm_ts!$B$3:$C$24,2,0)," ")</f>
        <v>Cá tra</v>
      </c>
      <c r="L46" s="8">
        <v>250</v>
      </c>
      <c r="M46" s="8">
        <v>200</v>
      </c>
      <c r="N46" s="1">
        <v>2</v>
      </c>
      <c r="O46" s="1" t="s">
        <v>635</v>
      </c>
      <c r="P46" s="1">
        <v>0</v>
      </c>
      <c r="Q46" s="1" t="str">
        <f>IFERROR(VLOOKUP(P46,dm_ts!$G$4:$H$9,2,0)," ")</f>
        <v xml:space="preserve"> </v>
      </c>
      <c r="T46" s="1">
        <v>2E-3</v>
      </c>
      <c r="U46" s="1">
        <v>2</v>
      </c>
      <c r="V46" s="1">
        <v>10</v>
      </c>
      <c r="W46" s="1">
        <v>43361</v>
      </c>
      <c r="X46" s="1">
        <v>43239</v>
      </c>
      <c r="Y46" s="1">
        <v>1.5</v>
      </c>
      <c r="Z46" s="1">
        <v>2</v>
      </c>
      <c r="AA46" s="1" t="str">
        <f>IFERROR(VLOOKUP(Z46,dm_ts!$G$12:$H$14,2,0)," ")</f>
        <v>Tiêu thụ nội địa</v>
      </c>
    </row>
    <row r="47" spans="1:27" x14ac:dyDescent="0.2">
      <c r="A47" s="1">
        <v>888</v>
      </c>
      <c r="B47" s="1" t="str">
        <f>VLOOKUP(A47,'[1]Danh muc huyen'!B$8:C$18,2,0)</f>
        <v xml:space="preserve">Huyện Phú Tân </v>
      </c>
      <c r="C47" s="1">
        <v>30409</v>
      </c>
      <c r="D47" s="7">
        <v>43</v>
      </c>
      <c r="E47" s="8" t="str">
        <f>VLOOKUP(C47,[1]DanhMuc_31_03_2012!B$7:C$173,2,0)</f>
        <v>Thị trấn Chợ Vàm</v>
      </c>
      <c r="F47" s="8">
        <v>9</v>
      </c>
      <c r="G47" s="8" t="str">
        <f>TEXT(C47,"00000")&amp;TEXT(F47,"00")</f>
        <v>3040909</v>
      </c>
      <c r="H47" s="8" t="str">
        <f>VLOOKUP(VALUE(G47),[1]Danhmuc_31_3_2012!E$6:G$894,3,0)</f>
        <v>Ấp Phú Trường</v>
      </c>
      <c r="I47" s="8" t="s">
        <v>49</v>
      </c>
      <c r="J47" s="8"/>
      <c r="K47" s="8" t="str">
        <f>IFERROR(VLOOKUP(J47,dm_ts!$B$3:$C$24,2,0)," ")</f>
        <v xml:space="preserve"> </v>
      </c>
      <c r="L47" s="8"/>
      <c r="M47" s="8"/>
      <c r="O47" s="1" t="s">
        <v>636</v>
      </c>
      <c r="Q47" s="1" t="str">
        <f>IFERROR(VLOOKUP(P47,dm_ts!$G$4:$H$9,2,0)," ")</f>
        <v xml:space="preserve"> </v>
      </c>
      <c r="Z47" s="1">
        <v>0</v>
      </c>
      <c r="AA47" s="1" t="str">
        <f>IFERROR(VLOOKUP(Z47,dm_ts!$G$12:$H$14,2,0)," ")</f>
        <v xml:space="preserve"> </v>
      </c>
    </row>
    <row r="48" spans="1:27" x14ac:dyDescent="0.2">
      <c r="A48" s="1">
        <v>888</v>
      </c>
      <c r="B48" s="1" t="str">
        <f>VLOOKUP(A48,'[1]Danh muc huyen'!B$8:C$18,2,0)</f>
        <v xml:space="preserve">Huyện Phú Tân </v>
      </c>
      <c r="C48" s="1">
        <v>30409</v>
      </c>
      <c r="D48" s="7">
        <v>44</v>
      </c>
      <c r="E48" s="8" t="str">
        <f>VLOOKUP(C48,[1]DanhMuc_31_03_2012!B$7:C$173,2,0)</f>
        <v>Thị trấn Chợ Vàm</v>
      </c>
      <c r="F48" s="8">
        <v>9</v>
      </c>
      <c r="G48" s="8" t="str">
        <f>TEXT(C48,"00000")&amp;TEXT(F48,"00")</f>
        <v>3040909</v>
      </c>
      <c r="H48" s="8" t="str">
        <f>VLOOKUP(VALUE(G48),[1]Danhmuc_31_3_2012!E$6:G$894,3,0)</f>
        <v>Ấp Phú Trường</v>
      </c>
      <c r="I48" s="8" t="s">
        <v>95</v>
      </c>
      <c r="J48" s="8">
        <v>1</v>
      </c>
      <c r="K48" s="8" t="str">
        <f>IFERROR(VLOOKUP(J48,dm_ts!$B$3:$C$24,2,0)," ")</f>
        <v>Cá tra</v>
      </c>
      <c r="L48" s="8">
        <v>350</v>
      </c>
      <c r="M48" s="8">
        <v>300</v>
      </c>
      <c r="N48" s="1">
        <v>2</v>
      </c>
      <c r="O48" s="1" t="s">
        <v>635</v>
      </c>
      <c r="P48" s="1">
        <v>0</v>
      </c>
      <c r="Q48" s="1" t="str">
        <f>IFERROR(VLOOKUP(P48,dm_ts!$G$4:$H$9,2,0)," ")</f>
        <v xml:space="preserve"> </v>
      </c>
      <c r="T48" s="1">
        <v>3.0000000000000001E-3</v>
      </c>
      <c r="U48" s="1">
        <v>3.5</v>
      </c>
      <c r="V48" s="1">
        <v>20</v>
      </c>
      <c r="W48" s="1">
        <v>43361</v>
      </c>
      <c r="X48" s="1">
        <v>43178</v>
      </c>
      <c r="Y48" s="1">
        <v>2.5</v>
      </c>
      <c r="Z48" s="1">
        <v>2</v>
      </c>
      <c r="AA48" s="1" t="str">
        <f>IFERROR(VLOOKUP(Z48,dm_ts!$G$12:$H$14,2,0)," ")</f>
        <v>Tiêu thụ nội địa</v>
      </c>
    </row>
    <row r="49" spans="1:27" x14ac:dyDescent="0.2">
      <c r="A49" s="1">
        <v>888</v>
      </c>
      <c r="B49" s="1" t="str">
        <f>VLOOKUP(A49,'[1]Danh muc huyen'!B$8:C$18,2,0)</f>
        <v xml:space="preserve">Huyện Phú Tân </v>
      </c>
      <c r="C49" s="1">
        <v>30409</v>
      </c>
      <c r="D49" s="7">
        <v>45</v>
      </c>
      <c r="E49" s="8" t="str">
        <f>VLOOKUP(C49,[1]DanhMuc_31_03_2012!B$7:C$173,2,0)</f>
        <v>Thị trấn Chợ Vàm</v>
      </c>
      <c r="F49" s="8">
        <v>9</v>
      </c>
      <c r="G49" s="8" t="str">
        <f>TEXT(C49,"00000")&amp;TEXT(F49,"00")</f>
        <v>3040909</v>
      </c>
      <c r="H49" s="8" t="str">
        <f>VLOOKUP(VALUE(G49),[1]Danhmuc_31_3_2012!E$6:G$894,3,0)</f>
        <v>Ấp Phú Trường</v>
      </c>
      <c r="I49" s="8" t="s">
        <v>100</v>
      </c>
      <c r="J49" s="8">
        <v>1</v>
      </c>
      <c r="K49" s="8" t="str">
        <f>IFERROR(VLOOKUP(J49,dm_ts!$B$3:$C$24,2,0)," ")</f>
        <v>Cá tra</v>
      </c>
      <c r="L49" s="8">
        <v>500</v>
      </c>
      <c r="M49" s="8">
        <v>450</v>
      </c>
      <c r="N49" s="1">
        <v>2</v>
      </c>
      <c r="O49" s="1" t="s">
        <v>635</v>
      </c>
      <c r="P49" s="1">
        <v>0</v>
      </c>
      <c r="Q49" s="1" t="str">
        <f>IFERROR(VLOOKUP(P49,dm_ts!$G$4:$H$9,2,0)," ")</f>
        <v xml:space="preserve"> </v>
      </c>
      <c r="T49" s="1">
        <v>3.0000000000000001E-3</v>
      </c>
      <c r="U49" s="1">
        <v>3</v>
      </c>
      <c r="V49" s="1">
        <v>100</v>
      </c>
      <c r="W49" s="1">
        <v>43330</v>
      </c>
      <c r="X49" s="1">
        <v>43209</v>
      </c>
      <c r="Y49" s="1">
        <v>2.5</v>
      </c>
      <c r="Z49" s="1">
        <v>2</v>
      </c>
      <c r="AA49" s="1" t="str">
        <f>IFERROR(VLOOKUP(Z49,dm_ts!$G$12:$H$14,2,0)," ")</f>
        <v>Tiêu thụ nội địa</v>
      </c>
    </row>
    <row r="50" spans="1:27" x14ac:dyDescent="0.2">
      <c r="A50" s="1">
        <v>888</v>
      </c>
      <c r="B50" s="1" t="str">
        <f>VLOOKUP(A50,'[1]Danh muc huyen'!B$8:C$18,2,0)</f>
        <v xml:space="preserve">Huyện Phú Tân </v>
      </c>
      <c r="C50" s="1">
        <v>30409</v>
      </c>
      <c r="D50" s="7">
        <v>46</v>
      </c>
      <c r="E50" s="8" t="str">
        <f>VLOOKUP(C50,[1]DanhMuc_31_03_2012!B$7:C$173,2,0)</f>
        <v>Thị trấn Chợ Vàm</v>
      </c>
      <c r="F50" s="8">
        <v>9</v>
      </c>
      <c r="G50" s="8" t="str">
        <f>TEXT(C50,"00000")&amp;TEXT(F50,"00")</f>
        <v>3040909</v>
      </c>
      <c r="H50" s="8" t="str">
        <f>VLOOKUP(VALUE(G50),[1]Danhmuc_31_3_2012!E$6:G$894,3,0)</f>
        <v>Ấp Phú Trường</v>
      </c>
      <c r="I50" s="8" t="s">
        <v>94</v>
      </c>
      <c r="J50" s="8"/>
      <c r="K50" s="8" t="str">
        <f>IFERROR(VLOOKUP(J50,dm_ts!$B$3:$C$24,2,0)," ")</f>
        <v xml:space="preserve"> </v>
      </c>
      <c r="L50" s="8"/>
      <c r="M50" s="8"/>
      <c r="O50" s="1" t="s">
        <v>636</v>
      </c>
      <c r="Q50" s="1" t="str">
        <f>IFERROR(VLOOKUP(P50,dm_ts!$G$4:$H$9,2,0)," ")</f>
        <v xml:space="preserve"> </v>
      </c>
      <c r="Z50" s="1">
        <v>0</v>
      </c>
      <c r="AA50" s="1" t="str">
        <f>IFERROR(VLOOKUP(Z50,dm_ts!$G$12:$H$14,2,0)," ")</f>
        <v xml:space="preserve"> </v>
      </c>
    </row>
    <row r="51" spans="1:27" x14ac:dyDescent="0.2">
      <c r="A51" s="1">
        <v>888</v>
      </c>
      <c r="B51" s="1" t="str">
        <f>VLOOKUP(A51,'[1]Danh muc huyen'!B$8:C$18,2,0)</f>
        <v xml:space="preserve">Huyện Phú Tân </v>
      </c>
      <c r="C51" s="1">
        <v>30409</v>
      </c>
      <c r="D51" s="7">
        <v>47</v>
      </c>
      <c r="E51" s="8" t="str">
        <f>VLOOKUP(C51,[1]DanhMuc_31_03_2012!B$7:C$173,2,0)</f>
        <v>Thị trấn Chợ Vàm</v>
      </c>
      <c r="F51" s="8">
        <v>9</v>
      </c>
      <c r="G51" s="8" t="str">
        <f>TEXT(C51,"00000")&amp;TEXT(F51,"00")</f>
        <v>3040909</v>
      </c>
      <c r="H51" s="8" t="str">
        <f>VLOOKUP(VALUE(G51),[1]Danhmuc_31_3_2012!E$6:G$894,3,0)</f>
        <v>Ấp Phú Trường</v>
      </c>
      <c r="I51" s="8" t="s">
        <v>96</v>
      </c>
      <c r="J51" s="8">
        <v>1</v>
      </c>
      <c r="K51" s="8" t="str">
        <f>IFERROR(VLOOKUP(J51,dm_ts!$B$3:$C$24,2,0)," ")</f>
        <v>Cá tra</v>
      </c>
      <c r="L51" s="8">
        <v>250</v>
      </c>
      <c r="M51" s="8">
        <v>200</v>
      </c>
      <c r="N51" s="1">
        <v>2</v>
      </c>
      <c r="O51" s="1" t="s">
        <v>635</v>
      </c>
      <c r="P51" s="1">
        <v>0</v>
      </c>
      <c r="Q51" s="1" t="str">
        <f>IFERROR(VLOOKUP(P51,dm_ts!$G$4:$H$9,2,0)," ")</f>
        <v xml:space="preserve"> </v>
      </c>
      <c r="T51" s="1">
        <v>2E-3</v>
      </c>
      <c r="U51" s="1">
        <v>2</v>
      </c>
      <c r="V51" s="1">
        <v>20</v>
      </c>
      <c r="W51" s="1">
        <v>43361</v>
      </c>
      <c r="X51" s="1">
        <v>43270</v>
      </c>
      <c r="Y51" s="1">
        <v>1.6</v>
      </c>
      <c r="Z51" s="1">
        <v>2</v>
      </c>
      <c r="AA51" s="1" t="str">
        <f>IFERROR(VLOOKUP(Z51,dm_ts!$G$12:$H$14,2,0)," ")</f>
        <v>Tiêu thụ nội địa</v>
      </c>
    </row>
    <row r="52" spans="1:27" x14ac:dyDescent="0.2">
      <c r="A52" s="1">
        <v>888</v>
      </c>
      <c r="B52" s="1" t="str">
        <f>VLOOKUP(A52,'[1]Danh muc huyen'!B$8:C$18,2,0)</f>
        <v xml:space="preserve">Huyện Phú Tân </v>
      </c>
      <c r="C52" s="1">
        <v>30409</v>
      </c>
      <c r="D52" s="7">
        <v>48</v>
      </c>
      <c r="E52" s="8" t="str">
        <f>VLOOKUP(C52,[1]DanhMuc_31_03_2012!B$7:C$173,2,0)</f>
        <v>Thị trấn Chợ Vàm</v>
      </c>
      <c r="F52" s="8">
        <v>9</v>
      </c>
      <c r="G52" s="8" t="str">
        <f>TEXT(C52,"00000")&amp;TEXT(F52,"00")</f>
        <v>3040909</v>
      </c>
      <c r="H52" s="8" t="str">
        <f>VLOOKUP(VALUE(G52),[1]Danhmuc_31_3_2012!E$6:G$894,3,0)</f>
        <v>Ấp Phú Trường</v>
      </c>
      <c r="I52" s="8" t="s">
        <v>93</v>
      </c>
      <c r="J52" s="8">
        <v>1</v>
      </c>
      <c r="K52" s="8" t="str">
        <f>IFERROR(VLOOKUP(J52,dm_ts!$B$3:$C$24,2,0)," ")</f>
        <v>Cá tra</v>
      </c>
      <c r="L52" s="8">
        <v>350</v>
      </c>
      <c r="M52" s="8">
        <v>300</v>
      </c>
      <c r="N52" s="1">
        <v>2</v>
      </c>
      <c r="O52" s="1" t="s">
        <v>635</v>
      </c>
      <c r="P52" s="1">
        <v>0</v>
      </c>
      <c r="Q52" s="1" t="str">
        <f>IFERROR(VLOOKUP(P52,dm_ts!$G$4:$H$9,2,0)," ")</f>
        <v xml:space="preserve"> </v>
      </c>
      <c r="T52" s="1">
        <v>3.0000000000000001E-3</v>
      </c>
      <c r="U52" s="1">
        <v>3</v>
      </c>
      <c r="V52" s="1">
        <v>20</v>
      </c>
      <c r="W52" s="1">
        <v>43361</v>
      </c>
      <c r="X52" s="1">
        <v>43239</v>
      </c>
      <c r="Y52" s="1">
        <v>2.5</v>
      </c>
      <c r="Z52" s="1">
        <v>2</v>
      </c>
      <c r="AA52" s="1" t="str">
        <f>IFERROR(VLOOKUP(Z52,dm_ts!$G$12:$H$14,2,0)," ")</f>
        <v>Tiêu thụ nội địa</v>
      </c>
    </row>
    <row r="53" spans="1:27" x14ac:dyDescent="0.2">
      <c r="A53" s="1">
        <v>888</v>
      </c>
      <c r="B53" s="1" t="str">
        <f>VLOOKUP(A53,'[1]Danh muc huyen'!B$8:C$18,2,0)</f>
        <v xml:space="preserve">Huyện Phú Tân </v>
      </c>
      <c r="C53" s="1">
        <v>30409</v>
      </c>
      <c r="D53" s="7">
        <v>49</v>
      </c>
      <c r="E53" s="8" t="str">
        <f>VLOOKUP(C53,[1]DanhMuc_31_03_2012!B$7:C$173,2,0)</f>
        <v>Thị trấn Chợ Vàm</v>
      </c>
      <c r="F53" s="8">
        <v>9</v>
      </c>
      <c r="G53" s="8" t="str">
        <f>TEXT(C53,"00000")&amp;TEXT(F53,"00")</f>
        <v>3040909</v>
      </c>
      <c r="H53" s="8" t="str">
        <f>VLOOKUP(VALUE(G53),[1]Danhmuc_31_3_2012!E$6:G$894,3,0)</f>
        <v>Ấp Phú Trường</v>
      </c>
      <c r="I53" s="8" t="s">
        <v>92</v>
      </c>
      <c r="J53" s="8">
        <v>1</v>
      </c>
      <c r="K53" s="8" t="str">
        <f>IFERROR(VLOOKUP(J53,dm_ts!$B$3:$C$24,2,0)," ")</f>
        <v>Cá tra</v>
      </c>
      <c r="L53" s="8">
        <v>300</v>
      </c>
      <c r="M53" s="8">
        <v>250</v>
      </c>
      <c r="N53" s="1">
        <v>2</v>
      </c>
      <c r="O53" s="1" t="s">
        <v>635</v>
      </c>
      <c r="P53" s="1">
        <v>0</v>
      </c>
      <c r="Q53" s="1" t="str">
        <f>IFERROR(VLOOKUP(P53,dm_ts!$G$4:$H$9,2,0)," ")</f>
        <v xml:space="preserve"> </v>
      </c>
      <c r="T53" s="1">
        <v>3.0000000000000001E-3</v>
      </c>
      <c r="U53" s="1">
        <v>3</v>
      </c>
      <c r="V53" s="1">
        <v>20</v>
      </c>
      <c r="W53" s="1">
        <v>43361</v>
      </c>
      <c r="X53" s="1">
        <v>43209</v>
      </c>
      <c r="Y53" s="1">
        <v>2.5</v>
      </c>
      <c r="Z53" s="1">
        <v>2</v>
      </c>
      <c r="AA53" s="1" t="str">
        <f>IFERROR(VLOOKUP(Z53,dm_ts!$G$12:$H$14,2,0)," ")</f>
        <v>Tiêu thụ nội địa</v>
      </c>
    </row>
    <row r="54" spans="1:27" x14ac:dyDescent="0.2">
      <c r="A54" s="1">
        <v>888</v>
      </c>
      <c r="B54" s="1" t="str">
        <f>VLOOKUP(A54,'[1]Danh muc huyen'!B$8:C$18,2,0)</f>
        <v xml:space="preserve">Huyện Phú Tân </v>
      </c>
      <c r="C54" s="1">
        <v>30409</v>
      </c>
      <c r="D54" s="7">
        <v>50</v>
      </c>
      <c r="E54" s="8" t="str">
        <f>VLOOKUP(C54,[1]DanhMuc_31_03_2012!B$7:C$173,2,0)</f>
        <v>Thị trấn Chợ Vàm</v>
      </c>
      <c r="F54" s="8">
        <v>9</v>
      </c>
      <c r="G54" s="8" t="str">
        <f>TEXT(C54,"00000")&amp;TEXT(F54,"00")</f>
        <v>3040909</v>
      </c>
      <c r="H54" s="8" t="str">
        <f>VLOOKUP(VALUE(G54),[1]Danhmuc_31_3_2012!E$6:G$894,3,0)</f>
        <v>Ấp Phú Trường</v>
      </c>
      <c r="I54" s="8" t="s">
        <v>91</v>
      </c>
      <c r="J54" s="8">
        <v>6</v>
      </c>
      <c r="K54" s="8" t="str">
        <f>IFERROR(VLOOKUP(J54,dm_ts!$B$3:$C$24,2,0)," ")</f>
        <v>Cá trê</v>
      </c>
      <c r="L54" s="8">
        <v>450</v>
      </c>
      <c r="M54" s="8">
        <v>350</v>
      </c>
      <c r="N54" s="1">
        <v>3</v>
      </c>
      <c r="O54" s="1" t="s">
        <v>634</v>
      </c>
      <c r="P54" s="1">
        <v>0</v>
      </c>
      <c r="Q54" s="1" t="str">
        <f>IFERROR(VLOOKUP(P54,dm_ts!$G$4:$H$9,2,0)," ")</f>
        <v xml:space="preserve"> </v>
      </c>
      <c r="T54" s="1">
        <v>3.0000000000000001E-3</v>
      </c>
      <c r="U54" s="1">
        <v>1.5</v>
      </c>
      <c r="V54" s="1">
        <v>5</v>
      </c>
      <c r="W54" s="1">
        <v>43361</v>
      </c>
      <c r="X54" s="1">
        <v>43209</v>
      </c>
      <c r="Y54" s="1">
        <v>2.5</v>
      </c>
      <c r="Z54" s="1">
        <v>2</v>
      </c>
      <c r="AA54" s="1" t="str">
        <f>IFERROR(VLOOKUP(Z54,dm_ts!$G$12:$H$14,2,0)," ")</f>
        <v>Tiêu thụ nội địa</v>
      </c>
    </row>
    <row r="55" spans="1:27" x14ac:dyDescent="0.2">
      <c r="A55" s="1">
        <v>888</v>
      </c>
      <c r="B55" s="1" t="str">
        <f>VLOOKUP(A55,'[1]Danh muc huyen'!B$8:C$18,2,0)</f>
        <v xml:space="preserve">Huyện Phú Tân </v>
      </c>
      <c r="C55" s="1">
        <v>30415</v>
      </c>
      <c r="D55" s="7">
        <v>51</v>
      </c>
      <c r="E55" s="8" t="str">
        <f>VLOOKUP(C55,[1]DanhMuc_31_03_2012!B$7:C$173,2,0)</f>
        <v>Xã Long Hòa</v>
      </c>
      <c r="F55" s="8">
        <v>1</v>
      </c>
      <c r="G55" s="8" t="str">
        <f>TEXT(C55,"00000")&amp;TEXT(F55,"00")</f>
        <v>3041501</v>
      </c>
      <c r="H55" s="8" t="str">
        <f>VLOOKUP(VALUE(G55),[1]Danhmuc_31_3_2012!E$6:G$894,3,0)</f>
        <v>Ấp Long Thạnh 2</v>
      </c>
      <c r="I55" s="8" t="s">
        <v>103</v>
      </c>
      <c r="J55" s="8"/>
      <c r="K55" s="8" t="str">
        <f>IFERROR(VLOOKUP(J55,dm_ts!$B$3:$C$24,2,0)," ")</f>
        <v xml:space="preserve"> </v>
      </c>
      <c r="L55" s="8"/>
      <c r="M55" s="8"/>
      <c r="O55" s="1" t="s">
        <v>636</v>
      </c>
      <c r="Q55" s="1" t="str">
        <f>IFERROR(VLOOKUP(P55,dm_ts!$G$4:$H$9,2,0)," ")</f>
        <v xml:space="preserve"> </v>
      </c>
      <c r="Z55" s="1">
        <v>0</v>
      </c>
      <c r="AA55" s="1" t="str">
        <f>IFERROR(VLOOKUP(Z55,dm_ts!$G$12:$H$14,2,0)," ")</f>
        <v xml:space="preserve"> </v>
      </c>
    </row>
    <row r="56" spans="1:27" x14ac:dyDescent="0.2">
      <c r="A56" s="1">
        <v>888</v>
      </c>
      <c r="B56" s="1" t="str">
        <f>VLOOKUP(A56,'[1]Danh muc huyen'!B$8:C$18,2,0)</f>
        <v xml:space="preserve">Huyện Phú Tân </v>
      </c>
      <c r="C56" s="1">
        <v>30415</v>
      </c>
      <c r="D56" s="7">
        <v>52</v>
      </c>
      <c r="E56" s="8" t="str">
        <f>VLOOKUP(C56,[1]DanhMuc_31_03_2012!B$7:C$173,2,0)</f>
        <v>Xã Long Hòa</v>
      </c>
      <c r="F56" s="8">
        <v>1</v>
      </c>
      <c r="G56" s="8" t="str">
        <f>TEXT(C56,"00000")&amp;TEXT(F56,"00")</f>
        <v>3041501</v>
      </c>
      <c r="H56" s="8" t="str">
        <f>VLOOKUP(VALUE(G56),[1]Danhmuc_31_3_2012!E$6:G$894,3,0)</f>
        <v>Ấp Long Thạnh 2</v>
      </c>
      <c r="I56" s="8" t="s">
        <v>102</v>
      </c>
      <c r="J56" s="8"/>
      <c r="K56" s="8" t="str">
        <f>IFERROR(VLOOKUP(J56,dm_ts!$B$3:$C$24,2,0)," ")</f>
        <v xml:space="preserve"> </v>
      </c>
      <c r="L56" s="8"/>
      <c r="M56" s="8"/>
      <c r="O56" s="1" t="s">
        <v>636</v>
      </c>
      <c r="Q56" s="1" t="str">
        <f>IFERROR(VLOOKUP(P56,dm_ts!$G$4:$H$9,2,0)," ")</f>
        <v xml:space="preserve"> </v>
      </c>
      <c r="Z56" s="1">
        <v>0</v>
      </c>
      <c r="AA56" s="1" t="str">
        <f>IFERROR(VLOOKUP(Z56,dm_ts!$G$12:$H$14,2,0)," ")</f>
        <v xml:space="preserve"> </v>
      </c>
    </row>
    <row r="57" spans="1:27" x14ac:dyDescent="0.2">
      <c r="A57" s="1">
        <v>888</v>
      </c>
      <c r="B57" s="1" t="str">
        <f>VLOOKUP(A57,'[1]Danh muc huyen'!B$8:C$18,2,0)</f>
        <v xml:space="preserve">Huyện Phú Tân </v>
      </c>
      <c r="C57" s="1">
        <v>30415</v>
      </c>
      <c r="D57" s="7">
        <v>53</v>
      </c>
      <c r="E57" s="8" t="str">
        <f>VLOOKUP(C57,[1]DanhMuc_31_03_2012!B$7:C$173,2,0)</f>
        <v>Xã Long Hòa</v>
      </c>
      <c r="F57" s="8">
        <v>1</v>
      </c>
      <c r="G57" s="8" t="str">
        <f>TEXT(C57,"00000")&amp;TEXT(F57,"00")</f>
        <v>3041501</v>
      </c>
      <c r="H57" s="8" t="str">
        <f>VLOOKUP(VALUE(G57),[1]Danhmuc_31_3_2012!E$6:G$894,3,0)</f>
        <v>Ấp Long Thạnh 2</v>
      </c>
      <c r="I57" s="8" t="s">
        <v>54</v>
      </c>
      <c r="J57" s="8">
        <v>1</v>
      </c>
      <c r="K57" s="8" t="str">
        <f>IFERROR(VLOOKUP(J57,dm_ts!$B$3:$C$24,2,0)," ")</f>
        <v>Cá tra</v>
      </c>
      <c r="L57" s="8">
        <v>3000</v>
      </c>
      <c r="M57" s="8">
        <v>2400</v>
      </c>
      <c r="N57" s="1">
        <v>1</v>
      </c>
      <c r="O57" s="1" t="s">
        <v>637</v>
      </c>
      <c r="P57" s="1">
        <v>0</v>
      </c>
      <c r="Q57" s="1" t="str">
        <f>IFERROR(VLOOKUP(P57,dm_ts!$G$4:$H$9,2,0)," ")</f>
        <v xml:space="preserve"> </v>
      </c>
      <c r="T57" s="1">
        <v>0.36</v>
      </c>
      <c r="U57" s="1">
        <v>91.5</v>
      </c>
      <c r="V57" s="1">
        <v>250</v>
      </c>
      <c r="W57" s="1">
        <v>43269</v>
      </c>
      <c r="X57" s="1">
        <v>43150</v>
      </c>
      <c r="Y57" s="1">
        <v>170</v>
      </c>
      <c r="Z57" s="1">
        <v>2</v>
      </c>
      <c r="AA57" s="1" t="str">
        <f>IFERROR(VLOOKUP(Z57,dm_ts!$G$12:$H$14,2,0)," ")</f>
        <v>Tiêu thụ nội địa</v>
      </c>
    </row>
    <row r="58" spans="1:27" x14ac:dyDescent="0.2">
      <c r="A58" s="1">
        <v>888</v>
      </c>
      <c r="B58" s="1" t="str">
        <f>VLOOKUP(A58,'[1]Danh muc huyen'!B$8:C$18,2,0)</f>
        <v xml:space="preserve">Huyện Phú Tân </v>
      </c>
      <c r="C58" s="1">
        <v>30415</v>
      </c>
      <c r="D58" s="7">
        <v>54</v>
      </c>
      <c r="E58" s="8" t="str">
        <f>VLOOKUP(C58,[1]DanhMuc_31_03_2012!B$7:C$173,2,0)</f>
        <v>Xã Long Hòa</v>
      </c>
      <c r="F58" s="8">
        <v>3</v>
      </c>
      <c r="G58" s="8" t="str">
        <f>TEXT(C58,"00000")&amp;TEXT(F58,"00")</f>
        <v>3041503</v>
      </c>
      <c r="H58" s="8" t="str">
        <f>VLOOKUP(VALUE(G58),[1]Danhmuc_31_3_2012!E$6:G$894,3,0)</f>
        <v>Ấp Long Hòa 1</v>
      </c>
      <c r="I58" s="8" t="s">
        <v>104</v>
      </c>
      <c r="J58" s="8">
        <v>1</v>
      </c>
      <c r="K58" s="8" t="str">
        <f>IFERROR(VLOOKUP(J58,dm_ts!$B$3:$C$24,2,0)," ")</f>
        <v>Cá tra</v>
      </c>
      <c r="L58" s="8">
        <v>700</v>
      </c>
      <c r="M58" s="8">
        <v>500</v>
      </c>
      <c r="N58" s="1">
        <v>1</v>
      </c>
      <c r="O58" s="1" t="s">
        <v>637</v>
      </c>
      <c r="P58" s="1">
        <v>0</v>
      </c>
      <c r="Q58" s="1" t="str">
        <f>IFERROR(VLOOKUP(P58,dm_ts!$G$4:$H$9,2,0)," ")</f>
        <v xml:space="preserve"> </v>
      </c>
      <c r="T58" s="1">
        <v>0.01</v>
      </c>
      <c r="U58" s="1">
        <v>35.200000000000003</v>
      </c>
      <c r="V58" s="1">
        <v>120</v>
      </c>
      <c r="W58" s="1">
        <v>43238</v>
      </c>
      <c r="X58" s="1">
        <v>43119</v>
      </c>
      <c r="Y58" s="1">
        <v>12</v>
      </c>
      <c r="Z58" s="1">
        <v>2</v>
      </c>
      <c r="AA58" s="1" t="str">
        <f>IFERROR(VLOOKUP(Z58,dm_ts!$G$12:$H$14,2,0)," ")</f>
        <v>Tiêu thụ nội địa</v>
      </c>
    </row>
    <row r="59" spans="1:27" x14ac:dyDescent="0.2">
      <c r="A59" s="1">
        <v>888</v>
      </c>
      <c r="B59" s="1" t="str">
        <f>VLOOKUP(A59,'[1]Danh muc huyen'!B$8:C$18,2,0)</f>
        <v xml:space="preserve">Huyện Phú Tân </v>
      </c>
      <c r="C59" s="1">
        <v>30415</v>
      </c>
      <c r="D59" s="7">
        <v>55</v>
      </c>
      <c r="E59" s="8" t="str">
        <f>VLOOKUP(C59,[1]DanhMuc_31_03_2012!B$7:C$173,2,0)</f>
        <v>Xã Long Hòa</v>
      </c>
      <c r="F59" s="8">
        <v>5</v>
      </c>
      <c r="G59" s="8" t="str">
        <f>TEXT(C59,"00000")&amp;TEXT(F59,"00")</f>
        <v>3041505</v>
      </c>
      <c r="H59" s="8" t="str">
        <f>VLOOKUP(VALUE(G59),[1]Danhmuc_31_3_2012!E$6:G$894,3,0)</f>
        <v>Ấp Long Hòa 2</v>
      </c>
      <c r="I59" s="8" t="s">
        <v>116</v>
      </c>
      <c r="J59" s="8"/>
      <c r="K59" s="8" t="str">
        <f>IFERROR(VLOOKUP(J59,dm_ts!$B$3:$C$24,2,0)," ")</f>
        <v xml:space="preserve"> </v>
      </c>
      <c r="L59" s="8"/>
      <c r="M59" s="8"/>
      <c r="O59" s="1" t="s">
        <v>636</v>
      </c>
      <c r="Q59" s="1" t="str">
        <f>IFERROR(VLOOKUP(P59,dm_ts!$G$4:$H$9,2,0)," ")</f>
        <v xml:space="preserve"> </v>
      </c>
      <c r="Z59" s="1">
        <v>0</v>
      </c>
      <c r="AA59" s="1" t="str">
        <f>IFERROR(VLOOKUP(Z59,dm_ts!$G$12:$H$14,2,0)," ")</f>
        <v xml:space="preserve"> </v>
      </c>
    </row>
    <row r="60" spans="1:27" x14ac:dyDescent="0.2">
      <c r="A60" s="1">
        <v>888</v>
      </c>
      <c r="B60" s="1" t="str">
        <f>VLOOKUP(A60,'[1]Danh muc huyen'!B$8:C$18,2,0)</f>
        <v xml:space="preserve">Huyện Phú Tân </v>
      </c>
      <c r="C60" s="1">
        <v>30415</v>
      </c>
      <c r="D60" s="7">
        <v>56</v>
      </c>
      <c r="E60" s="8" t="str">
        <f>VLOOKUP(C60,[1]DanhMuc_31_03_2012!B$7:C$173,2,0)</f>
        <v>Xã Long Hòa</v>
      </c>
      <c r="F60" s="8">
        <v>5</v>
      </c>
      <c r="G60" s="8" t="str">
        <f>TEXT(C60,"00000")&amp;TEXT(F60,"00")</f>
        <v>3041505</v>
      </c>
      <c r="H60" s="8" t="str">
        <f>VLOOKUP(VALUE(G60),[1]Danhmuc_31_3_2012!E$6:G$894,3,0)</f>
        <v>Ấp Long Hòa 2</v>
      </c>
      <c r="I60" s="8" t="s">
        <v>113</v>
      </c>
      <c r="J60" s="8"/>
      <c r="K60" s="8" t="str">
        <f>IFERROR(VLOOKUP(J60,dm_ts!$B$3:$C$24,2,0)," ")</f>
        <v xml:space="preserve"> </v>
      </c>
      <c r="L60" s="8"/>
      <c r="M60" s="8"/>
      <c r="O60" s="1" t="s">
        <v>636</v>
      </c>
      <c r="Q60" s="1" t="str">
        <f>IFERROR(VLOOKUP(P60,dm_ts!$G$4:$H$9,2,0)," ")</f>
        <v xml:space="preserve"> </v>
      </c>
      <c r="Z60" s="1">
        <v>0</v>
      </c>
      <c r="AA60" s="1" t="str">
        <f>IFERROR(VLOOKUP(Z60,dm_ts!$G$12:$H$14,2,0)," ")</f>
        <v xml:space="preserve"> </v>
      </c>
    </row>
    <row r="61" spans="1:27" x14ac:dyDescent="0.2">
      <c r="A61" s="1">
        <v>888</v>
      </c>
      <c r="B61" s="1" t="str">
        <f>VLOOKUP(A61,'[1]Danh muc huyen'!B$8:C$18,2,0)</f>
        <v xml:space="preserve">Huyện Phú Tân </v>
      </c>
      <c r="C61" s="1">
        <v>30415</v>
      </c>
      <c r="D61" s="7">
        <v>57</v>
      </c>
      <c r="E61" s="8" t="str">
        <f>VLOOKUP(C61,[1]DanhMuc_31_03_2012!B$7:C$173,2,0)</f>
        <v>Xã Long Hòa</v>
      </c>
      <c r="F61" s="8">
        <v>5</v>
      </c>
      <c r="G61" s="8" t="str">
        <f>TEXT(C61,"00000")&amp;TEXT(F61,"00")</f>
        <v>3041505</v>
      </c>
      <c r="H61" s="8" t="str">
        <f>VLOOKUP(VALUE(G61),[1]Danhmuc_31_3_2012!E$6:G$894,3,0)</f>
        <v>Ấp Long Hòa 2</v>
      </c>
      <c r="I61" s="8" t="s">
        <v>114</v>
      </c>
      <c r="J61" s="8"/>
      <c r="K61" s="8" t="str">
        <f>IFERROR(VLOOKUP(J61,dm_ts!$B$3:$C$24,2,0)," ")</f>
        <v xml:space="preserve"> </v>
      </c>
      <c r="L61" s="8"/>
      <c r="M61" s="8"/>
      <c r="O61" s="1" t="s">
        <v>636</v>
      </c>
      <c r="Q61" s="1" t="str">
        <f>IFERROR(VLOOKUP(P61,dm_ts!$G$4:$H$9,2,0)," ")</f>
        <v xml:space="preserve"> </v>
      </c>
      <c r="Z61" s="1">
        <v>0</v>
      </c>
      <c r="AA61" s="1" t="str">
        <f>IFERROR(VLOOKUP(Z61,dm_ts!$G$12:$H$14,2,0)," ")</f>
        <v xml:space="preserve"> </v>
      </c>
    </row>
    <row r="62" spans="1:27" x14ac:dyDescent="0.2">
      <c r="A62" s="1">
        <v>888</v>
      </c>
      <c r="B62" s="1" t="str">
        <f>VLOOKUP(A62,'[1]Danh muc huyen'!B$8:C$18,2,0)</f>
        <v xml:space="preserve">Huyện Phú Tân </v>
      </c>
      <c r="C62" s="1">
        <v>30415</v>
      </c>
      <c r="D62" s="7">
        <v>58</v>
      </c>
      <c r="E62" s="8" t="str">
        <f>VLOOKUP(C62,[1]DanhMuc_31_03_2012!B$7:C$173,2,0)</f>
        <v>Xã Long Hòa</v>
      </c>
      <c r="F62" s="8">
        <v>5</v>
      </c>
      <c r="G62" s="8" t="str">
        <f>TEXT(C62,"00000")&amp;TEXT(F62,"00")</f>
        <v>3041505</v>
      </c>
      <c r="H62" s="8" t="str">
        <f>VLOOKUP(VALUE(G62),[1]Danhmuc_31_3_2012!E$6:G$894,3,0)</f>
        <v>Ấp Long Hòa 2</v>
      </c>
      <c r="I62" s="8" t="s">
        <v>106</v>
      </c>
      <c r="J62" s="8"/>
      <c r="K62" s="8" t="str">
        <f>IFERROR(VLOOKUP(J62,dm_ts!$B$3:$C$24,2,0)," ")</f>
        <v xml:space="preserve"> </v>
      </c>
      <c r="L62" s="8"/>
      <c r="M62" s="8"/>
      <c r="O62" s="1" t="s">
        <v>636</v>
      </c>
      <c r="Q62" s="1" t="str">
        <f>IFERROR(VLOOKUP(P62,dm_ts!$G$4:$H$9,2,0)," ")</f>
        <v xml:space="preserve"> </v>
      </c>
      <c r="Z62" s="1">
        <v>0</v>
      </c>
      <c r="AA62" s="1" t="str">
        <f>IFERROR(VLOOKUP(Z62,dm_ts!$G$12:$H$14,2,0)," ")</f>
        <v xml:space="preserve"> </v>
      </c>
    </row>
    <row r="63" spans="1:27" x14ac:dyDescent="0.2">
      <c r="A63" s="1">
        <v>888</v>
      </c>
      <c r="B63" s="1" t="str">
        <f>VLOOKUP(A63,'[1]Danh muc huyen'!B$8:C$18,2,0)</f>
        <v xml:space="preserve">Huyện Phú Tân </v>
      </c>
      <c r="C63" s="1">
        <v>30415</v>
      </c>
      <c r="D63" s="7">
        <v>59</v>
      </c>
      <c r="E63" s="8" t="str">
        <f>VLOOKUP(C63,[1]DanhMuc_31_03_2012!B$7:C$173,2,0)</f>
        <v>Xã Long Hòa</v>
      </c>
      <c r="F63" s="8">
        <v>5</v>
      </c>
      <c r="G63" s="8" t="str">
        <f>TEXT(C63,"00000")&amp;TEXT(F63,"00")</f>
        <v>3041505</v>
      </c>
      <c r="H63" s="8" t="str">
        <f>VLOOKUP(VALUE(G63),[1]Danhmuc_31_3_2012!E$6:G$894,3,0)</f>
        <v>Ấp Long Hòa 2</v>
      </c>
      <c r="I63" s="8" t="s">
        <v>107</v>
      </c>
      <c r="J63" s="8"/>
      <c r="K63" s="8" t="str">
        <f>IFERROR(VLOOKUP(J63,dm_ts!$B$3:$C$24,2,0)," ")</f>
        <v xml:space="preserve"> </v>
      </c>
      <c r="L63" s="8"/>
      <c r="M63" s="8"/>
      <c r="O63" s="1" t="s">
        <v>636</v>
      </c>
      <c r="Q63" s="1" t="str">
        <f>IFERROR(VLOOKUP(P63,dm_ts!$G$4:$H$9,2,0)," ")</f>
        <v xml:space="preserve"> </v>
      </c>
      <c r="Z63" s="1">
        <v>0</v>
      </c>
      <c r="AA63" s="1" t="str">
        <f>IFERROR(VLOOKUP(Z63,dm_ts!$G$12:$H$14,2,0)," ")</f>
        <v xml:space="preserve"> </v>
      </c>
    </row>
    <row r="64" spans="1:27" x14ac:dyDescent="0.2">
      <c r="A64" s="1">
        <v>888</v>
      </c>
      <c r="B64" s="1" t="str">
        <f>VLOOKUP(A64,'[1]Danh muc huyen'!B$8:C$18,2,0)</f>
        <v xml:space="preserve">Huyện Phú Tân </v>
      </c>
      <c r="C64" s="1">
        <v>30415</v>
      </c>
      <c r="D64" s="7">
        <v>60</v>
      </c>
      <c r="E64" s="8" t="str">
        <f>VLOOKUP(C64,[1]DanhMuc_31_03_2012!B$7:C$173,2,0)</f>
        <v>Xã Long Hòa</v>
      </c>
      <c r="F64" s="8">
        <v>5</v>
      </c>
      <c r="G64" s="8" t="str">
        <f>TEXT(C64,"00000")&amp;TEXT(F64,"00")</f>
        <v>3041505</v>
      </c>
      <c r="H64" s="8" t="str">
        <f>VLOOKUP(VALUE(G64),[1]Danhmuc_31_3_2012!E$6:G$894,3,0)</f>
        <v>Ấp Long Hòa 2</v>
      </c>
      <c r="I64" s="8" t="s">
        <v>112</v>
      </c>
      <c r="J64" s="8"/>
      <c r="K64" s="8" t="str">
        <f>IFERROR(VLOOKUP(J64,dm_ts!$B$3:$C$24,2,0)," ")</f>
        <v xml:space="preserve"> </v>
      </c>
      <c r="L64" s="8"/>
      <c r="M64" s="8"/>
      <c r="O64" s="1" t="s">
        <v>636</v>
      </c>
      <c r="Q64" s="1" t="str">
        <f>IFERROR(VLOOKUP(P64,dm_ts!$G$4:$H$9,2,0)," ")</f>
        <v xml:space="preserve"> </v>
      </c>
      <c r="Z64" s="1">
        <v>0</v>
      </c>
      <c r="AA64" s="1" t="str">
        <f>IFERROR(VLOOKUP(Z64,dm_ts!$G$12:$H$14,2,0)," ")</f>
        <v xml:space="preserve"> </v>
      </c>
    </row>
    <row r="65" spans="1:27" x14ac:dyDescent="0.2">
      <c r="A65" s="1">
        <v>888</v>
      </c>
      <c r="B65" s="1" t="str">
        <f>VLOOKUP(A65,'[1]Danh muc huyen'!B$8:C$18,2,0)</f>
        <v xml:space="preserve">Huyện Phú Tân </v>
      </c>
      <c r="C65" s="1">
        <v>30415</v>
      </c>
      <c r="D65" s="7">
        <v>61</v>
      </c>
      <c r="E65" s="8" t="str">
        <f>VLOOKUP(C65,[1]DanhMuc_31_03_2012!B$7:C$173,2,0)</f>
        <v>Xã Long Hòa</v>
      </c>
      <c r="F65" s="8">
        <v>5</v>
      </c>
      <c r="G65" s="8" t="str">
        <f>TEXT(C65,"00000")&amp;TEXT(F65,"00")</f>
        <v>3041505</v>
      </c>
      <c r="H65" s="8" t="str">
        <f>VLOOKUP(VALUE(G65),[1]Danhmuc_31_3_2012!E$6:G$894,3,0)</f>
        <v>Ấp Long Hòa 2</v>
      </c>
      <c r="I65" s="8" t="s">
        <v>27</v>
      </c>
      <c r="J65" s="8"/>
      <c r="K65" s="8" t="str">
        <f>IFERROR(VLOOKUP(J65,dm_ts!$B$3:$C$24,2,0)," ")</f>
        <v xml:space="preserve"> </v>
      </c>
      <c r="L65" s="8"/>
      <c r="M65" s="8"/>
      <c r="O65" s="1" t="s">
        <v>636</v>
      </c>
      <c r="Q65" s="1" t="str">
        <f>IFERROR(VLOOKUP(P65,dm_ts!$G$4:$H$9,2,0)," ")</f>
        <v xml:space="preserve"> </v>
      </c>
      <c r="Z65" s="1">
        <v>0</v>
      </c>
      <c r="AA65" s="1" t="str">
        <f>IFERROR(VLOOKUP(Z65,dm_ts!$G$12:$H$14,2,0)," ")</f>
        <v xml:space="preserve"> </v>
      </c>
    </row>
    <row r="66" spans="1:27" x14ac:dyDescent="0.2">
      <c r="A66" s="1">
        <v>888</v>
      </c>
      <c r="B66" s="1" t="str">
        <f>VLOOKUP(A66,'[1]Danh muc huyen'!B$8:C$18,2,0)</f>
        <v xml:space="preserve">Huyện Phú Tân </v>
      </c>
      <c r="C66" s="1">
        <v>30415</v>
      </c>
      <c r="D66" s="7">
        <v>62</v>
      </c>
      <c r="E66" s="8" t="str">
        <f>VLOOKUP(C66,[1]DanhMuc_31_03_2012!B$7:C$173,2,0)</f>
        <v>Xã Long Hòa</v>
      </c>
      <c r="F66" s="8">
        <v>5</v>
      </c>
      <c r="G66" s="8" t="str">
        <f>TEXT(C66,"00000")&amp;TEXT(F66,"00")</f>
        <v>3041505</v>
      </c>
      <c r="H66" s="8" t="str">
        <f>VLOOKUP(VALUE(G66),[1]Danhmuc_31_3_2012!E$6:G$894,3,0)</f>
        <v>Ấp Long Hòa 2</v>
      </c>
      <c r="I66" s="8" t="s">
        <v>115</v>
      </c>
      <c r="J66" s="8"/>
      <c r="K66" s="8" t="str">
        <f>IFERROR(VLOOKUP(J66,dm_ts!$B$3:$C$24,2,0)," ")</f>
        <v xml:space="preserve"> </v>
      </c>
      <c r="L66" s="8"/>
      <c r="M66" s="8"/>
      <c r="O66" s="1" t="s">
        <v>636</v>
      </c>
      <c r="Q66" s="1" t="str">
        <f>IFERROR(VLOOKUP(P66,dm_ts!$G$4:$H$9,2,0)," ")</f>
        <v xml:space="preserve"> </v>
      </c>
      <c r="Z66" s="1">
        <v>0</v>
      </c>
      <c r="AA66" s="1" t="str">
        <f>IFERROR(VLOOKUP(Z66,dm_ts!$G$12:$H$14,2,0)," ")</f>
        <v xml:space="preserve"> </v>
      </c>
    </row>
    <row r="67" spans="1:27" x14ac:dyDescent="0.2">
      <c r="A67" s="1">
        <v>888</v>
      </c>
      <c r="B67" s="1" t="str">
        <f>VLOOKUP(A67,'[1]Danh muc huyen'!B$8:C$18,2,0)</f>
        <v xml:space="preserve">Huyện Phú Tân </v>
      </c>
      <c r="C67" s="1">
        <v>30415</v>
      </c>
      <c r="D67" s="7">
        <v>63</v>
      </c>
      <c r="E67" s="8" t="str">
        <f>VLOOKUP(C67,[1]DanhMuc_31_03_2012!B$7:C$173,2,0)</f>
        <v>Xã Long Hòa</v>
      </c>
      <c r="F67" s="8">
        <v>5</v>
      </c>
      <c r="G67" s="8" t="str">
        <f>TEXT(C67,"00000")&amp;TEXT(F67,"00")</f>
        <v>3041505</v>
      </c>
      <c r="H67" s="8" t="str">
        <f>VLOOKUP(VALUE(G67),[1]Danhmuc_31_3_2012!E$6:G$894,3,0)</f>
        <v>Ấp Long Hòa 2</v>
      </c>
      <c r="I67" s="8" t="s">
        <v>110</v>
      </c>
      <c r="J67" s="8"/>
      <c r="K67" s="8" t="str">
        <f>IFERROR(VLOOKUP(J67,dm_ts!$B$3:$C$24,2,0)," ")</f>
        <v xml:space="preserve"> </v>
      </c>
      <c r="L67" s="8"/>
      <c r="M67" s="8"/>
      <c r="O67" s="1" t="s">
        <v>636</v>
      </c>
      <c r="Q67" s="1" t="str">
        <f>IFERROR(VLOOKUP(P67,dm_ts!$G$4:$H$9,2,0)," ")</f>
        <v xml:space="preserve"> </v>
      </c>
      <c r="Z67" s="1">
        <v>0</v>
      </c>
      <c r="AA67" s="1" t="str">
        <f>IFERROR(VLOOKUP(Z67,dm_ts!$G$12:$H$14,2,0)," ")</f>
        <v xml:space="preserve"> </v>
      </c>
    </row>
    <row r="68" spans="1:27" x14ac:dyDescent="0.2">
      <c r="A68" s="1">
        <v>888</v>
      </c>
      <c r="B68" s="1" t="str">
        <f>VLOOKUP(A68,'[1]Danh muc huyen'!B$8:C$18,2,0)</f>
        <v xml:space="preserve">Huyện Phú Tân </v>
      </c>
      <c r="C68" s="1">
        <v>30415</v>
      </c>
      <c r="D68" s="7">
        <v>64</v>
      </c>
      <c r="E68" s="8" t="str">
        <f>VLOOKUP(C68,[1]DanhMuc_31_03_2012!B$7:C$173,2,0)</f>
        <v>Xã Long Hòa</v>
      </c>
      <c r="F68" s="8">
        <v>5</v>
      </c>
      <c r="G68" s="8" t="str">
        <f>TEXT(C68,"00000")&amp;TEXT(F68,"00")</f>
        <v>3041505</v>
      </c>
      <c r="H68" s="8" t="str">
        <f>VLOOKUP(VALUE(G68),[1]Danhmuc_31_3_2012!E$6:G$894,3,0)</f>
        <v>Ấp Long Hòa 2</v>
      </c>
      <c r="I68" s="8" t="s">
        <v>47</v>
      </c>
      <c r="J68" s="8"/>
      <c r="K68" s="8" t="str">
        <f>IFERROR(VLOOKUP(J68,dm_ts!$B$3:$C$24,2,0)," ")</f>
        <v xml:space="preserve"> </v>
      </c>
      <c r="L68" s="8"/>
      <c r="M68" s="8"/>
      <c r="O68" s="1" t="s">
        <v>636</v>
      </c>
      <c r="Q68" s="1" t="str">
        <f>IFERROR(VLOOKUP(P68,dm_ts!$G$4:$H$9,2,0)," ")</f>
        <v xml:space="preserve"> </v>
      </c>
      <c r="Z68" s="1">
        <v>0</v>
      </c>
      <c r="AA68" s="1" t="str">
        <f>IFERROR(VLOOKUP(Z68,dm_ts!$G$12:$H$14,2,0)," ")</f>
        <v xml:space="preserve"> </v>
      </c>
    </row>
    <row r="69" spans="1:27" x14ac:dyDescent="0.2">
      <c r="A69" s="1">
        <v>888</v>
      </c>
      <c r="B69" s="1" t="str">
        <f>VLOOKUP(A69,'[1]Danh muc huyen'!B$8:C$18,2,0)</f>
        <v xml:space="preserve">Huyện Phú Tân </v>
      </c>
      <c r="C69" s="1">
        <v>30415</v>
      </c>
      <c r="D69" s="7">
        <v>65</v>
      </c>
      <c r="E69" s="8" t="str">
        <f>VLOOKUP(C69,[1]DanhMuc_31_03_2012!B$7:C$173,2,0)</f>
        <v>Xã Long Hòa</v>
      </c>
      <c r="F69" s="8">
        <v>5</v>
      </c>
      <c r="G69" s="8" t="str">
        <f>TEXT(C69,"00000")&amp;TEXT(F69,"00")</f>
        <v>3041505</v>
      </c>
      <c r="H69" s="8" t="str">
        <f>VLOOKUP(VALUE(G69),[1]Danhmuc_31_3_2012!E$6:G$894,3,0)</f>
        <v>Ấp Long Hòa 2</v>
      </c>
      <c r="I69" s="8" t="s">
        <v>108</v>
      </c>
      <c r="J69" s="8"/>
      <c r="K69" s="8" t="str">
        <f>IFERROR(VLOOKUP(J69,dm_ts!$B$3:$C$24,2,0)," ")</f>
        <v xml:space="preserve"> </v>
      </c>
      <c r="L69" s="8"/>
      <c r="M69" s="8"/>
      <c r="O69" s="1" t="s">
        <v>636</v>
      </c>
      <c r="Q69" s="1" t="str">
        <f>IFERROR(VLOOKUP(P69,dm_ts!$G$4:$H$9,2,0)," ")</f>
        <v xml:space="preserve"> </v>
      </c>
      <c r="Z69" s="1">
        <v>0</v>
      </c>
      <c r="AA69" s="1" t="str">
        <f>IFERROR(VLOOKUP(Z69,dm_ts!$G$12:$H$14,2,0)," ")</f>
        <v xml:space="preserve"> </v>
      </c>
    </row>
    <row r="70" spans="1:27" x14ac:dyDescent="0.2">
      <c r="A70" s="1">
        <v>888</v>
      </c>
      <c r="B70" s="1" t="str">
        <f>VLOOKUP(A70,'[1]Danh muc huyen'!B$8:C$18,2,0)</f>
        <v xml:space="preserve">Huyện Phú Tân </v>
      </c>
      <c r="C70" s="1">
        <v>30415</v>
      </c>
      <c r="D70" s="7">
        <v>66</v>
      </c>
      <c r="E70" s="8" t="str">
        <f>VLOOKUP(C70,[1]DanhMuc_31_03_2012!B$7:C$173,2,0)</f>
        <v>Xã Long Hòa</v>
      </c>
      <c r="F70" s="8">
        <v>5</v>
      </c>
      <c r="G70" s="8" t="str">
        <f>TEXT(C70,"00000")&amp;TEXT(F70,"00")</f>
        <v>3041505</v>
      </c>
      <c r="H70" s="8" t="str">
        <f>VLOOKUP(VALUE(G70),[1]Danhmuc_31_3_2012!E$6:G$894,3,0)</f>
        <v>Ấp Long Hòa 2</v>
      </c>
      <c r="I70" s="8" t="s">
        <v>117</v>
      </c>
      <c r="J70" s="8"/>
      <c r="K70" s="8" t="str">
        <f>IFERROR(VLOOKUP(J70,dm_ts!$B$3:$C$24,2,0)," ")</f>
        <v xml:space="preserve"> </v>
      </c>
      <c r="L70" s="8"/>
      <c r="M70" s="8"/>
      <c r="O70" s="1" t="s">
        <v>636</v>
      </c>
      <c r="Q70" s="1" t="str">
        <f>IFERROR(VLOOKUP(P70,dm_ts!$G$4:$H$9,2,0)," ")</f>
        <v xml:space="preserve"> </v>
      </c>
      <c r="Z70" s="1">
        <v>0</v>
      </c>
      <c r="AA70" s="1" t="str">
        <f>IFERROR(VLOOKUP(Z70,dm_ts!$G$12:$H$14,2,0)," ")</f>
        <v xml:space="preserve"> </v>
      </c>
    </row>
    <row r="71" spans="1:27" x14ac:dyDescent="0.2">
      <c r="A71" s="1">
        <v>888</v>
      </c>
      <c r="B71" s="1" t="str">
        <f>VLOOKUP(A71,'[1]Danh muc huyen'!B$8:C$18,2,0)</f>
        <v xml:space="preserve">Huyện Phú Tân </v>
      </c>
      <c r="C71" s="1">
        <v>30415</v>
      </c>
      <c r="D71" s="7">
        <v>67</v>
      </c>
      <c r="E71" s="8" t="str">
        <f>VLOOKUP(C71,[1]DanhMuc_31_03_2012!B$7:C$173,2,0)</f>
        <v>Xã Long Hòa</v>
      </c>
      <c r="F71" s="8">
        <v>5</v>
      </c>
      <c r="G71" s="8" t="str">
        <f>TEXT(C71,"00000")&amp;TEXT(F71,"00")</f>
        <v>3041505</v>
      </c>
      <c r="H71" s="8" t="str">
        <f>VLOOKUP(VALUE(G71),[1]Danhmuc_31_3_2012!E$6:G$894,3,0)</f>
        <v>Ấp Long Hòa 2</v>
      </c>
      <c r="I71" s="8" t="s">
        <v>111</v>
      </c>
      <c r="J71" s="8"/>
      <c r="K71" s="8" t="str">
        <f>IFERROR(VLOOKUP(J71,dm_ts!$B$3:$C$24,2,0)," ")</f>
        <v xml:space="preserve"> </v>
      </c>
      <c r="L71" s="8"/>
      <c r="M71" s="8"/>
      <c r="O71" s="1" t="s">
        <v>636</v>
      </c>
      <c r="Q71" s="1" t="str">
        <f>IFERROR(VLOOKUP(P71,dm_ts!$G$4:$H$9,2,0)," ")</f>
        <v xml:space="preserve"> </v>
      </c>
      <c r="Z71" s="1">
        <v>0</v>
      </c>
      <c r="AA71" s="1" t="str">
        <f>IFERROR(VLOOKUP(Z71,dm_ts!$G$12:$H$14,2,0)," ")</f>
        <v xml:space="preserve"> </v>
      </c>
    </row>
    <row r="72" spans="1:27" x14ac:dyDescent="0.2">
      <c r="A72" s="1">
        <v>888</v>
      </c>
      <c r="B72" s="1" t="str">
        <f>VLOOKUP(A72,'[1]Danh muc huyen'!B$8:C$18,2,0)</f>
        <v xml:space="preserve">Huyện Phú Tân </v>
      </c>
      <c r="C72" s="1">
        <v>30415</v>
      </c>
      <c r="D72" s="7">
        <v>68</v>
      </c>
      <c r="E72" s="8" t="str">
        <f>VLOOKUP(C72,[1]DanhMuc_31_03_2012!B$7:C$173,2,0)</f>
        <v>Xã Long Hòa</v>
      </c>
      <c r="F72" s="8">
        <v>5</v>
      </c>
      <c r="G72" s="8" t="str">
        <f>TEXT(C72,"00000")&amp;TEXT(F72,"00")</f>
        <v>3041505</v>
      </c>
      <c r="H72" s="8" t="str">
        <f>VLOOKUP(VALUE(G72),[1]Danhmuc_31_3_2012!E$6:G$894,3,0)</f>
        <v>Ấp Long Hòa 2</v>
      </c>
      <c r="I72" s="8" t="s">
        <v>105</v>
      </c>
      <c r="J72" s="8"/>
      <c r="K72" s="8" t="str">
        <f>IFERROR(VLOOKUP(J72,dm_ts!$B$3:$C$24,2,0)," ")</f>
        <v xml:space="preserve"> </v>
      </c>
      <c r="L72" s="8"/>
      <c r="M72" s="8"/>
      <c r="O72" s="1" t="s">
        <v>636</v>
      </c>
      <c r="Q72" s="1" t="str">
        <f>IFERROR(VLOOKUP(P72,dm_ts!$G$4:$H$9,2,0)," ")</f>
        <v xml:space="preserve"> </v>
      </c>
      <c r="Z72" s="1">
        <v>0</v>
      </c>
      <c r="AA72" s="1" t="str">
        <f>IFERROR(VLOOKUP(Z72,dm_ts!$G$12:$H$14,2,0)," ")</f>
        <v xml:space="preserve"> </v>
      </c>
    </row>
    <row r="73" spans="1:27" x14ac:dyDescent="0.2">
      <c r="A73" s="1">
        <v>888</v>
      </c>
      <c r="B73" s="1" t="str">
        <f>VLOOKUP(A73,'[1]Danh muc huyen'!B$8:C$18,2,0)</f>
        <v xml:space="preserve">Huyện Phú Tân </v>
      </c>
      <c r="C73" s="1">
        <v>30415</v>
      </c>
      <c r="D73" s="7">
        <v>69</v>
      </c>
      <c r="E73" s="8" t="str">
        <f>VLOOKUP(C73,[1]DanhMuc_31_03_2012!B$7:C$173,2,0)</f>
        <v>Xã Long Hòa</v>
      </c>
      <c r="F73" s="8">
        <v>5</v>
      </c>
      <c r="G73" s="8" t="str">
        <f>TEXT(C73,"00000")&amp;TEXT(F73,"00")</f>
        <v>3041505</v>
      </c>
      <c r="H73" s="8" t="str">
        <f>VLOOKUP(VALUE(G73),[1]Danhmuc_31_3_2012!E$6:G$894,3,0)</f>
        <v>Ấp Long Hòa 2</v>
      </c>
      <c r="I73" s="8" t="s">
        <v>109</v>
      </c>
      <c r="J73" s="8"/>
      <c r="K73" s="8" t="str">
        <f>IFERROR(VLOOKUP(J73,dm_ts!$B$3:$C$24,2,0)," ")</f>
        <v xml:space="preserve"> </v>
      </c>
      <c r="L73" s="8"/>
      <c r="M73" s="8"/>
      <c r="O73" s="1" t="s">
        <v>636</v>
      </c>
      <c r="Q73" s="1" t="str">
        <f>IFERROR(VLOOKUP(P73,dm_ts!$G$4:$H$9,2,0)," ")</f>
        <v xml:space="preserve"> </v>
      </c>
      <c r="Z73" s="1">
        <v>0</v>
      </c>
      <c r="AA73" s="1" t="str">
        <f>IFERROR(VLOOKUP(Z73,dm_ts!$G$12:$H$14,2,0)," ")</f>
        <v xml:space="preserve"> </v>
      </c>
    </row>
    <row r="74" spans="1:27" x14ac:dyDescent="0.2">
      <c r="A74" s="1">
        <v>888</v>
      </c>
      <c r="B74" s="1" t="str">
        <f>VLOOKUP(A74,'[1]Danh muc huyen'!B$8:C$18,2,0)</f>
        <v xml:space="preserve">Huyện Phú Tân </v>
      </c>
      <c r="C74" s="1">
        <v>30418</v>
      </c>
      <c r="D74" s="7">
        <v>70</v>
      </c>
      <c r="E74" s="8" t="str">
        <f>VLOOKUP(C74,[1]DanhMuc_31_03_2012!B$7:C$173,2,0)</f>
        <v>Xã Phú Long</v>
      </c>
      <c r="F74" s="8">
        <v>3</v>
      </c>
      <c r="G74" s="8" t="str">
        <f>TEXT(C74,"00000")&amp;TEXT(F74,"00")</f>
        <v>3041803</v>
      </c>
      <c r="H74" s="8" t="str">
        <f>VLOOKUP(VALUE(G74),[1]Danhmuc_31_3_2012!E$6:G$894,3,0)</f>
        <v>Ấp Phú Đông</v>
      </c>
      <c r="I74" s="8" t="s">
        <v>118</v>
      </c>
      <c r="J74" s="8"/>
      <c r="K74" s="8" t="str">
        <f>IFERROR(VLOOKUP(J74,dm_ts!$B$3:$C$24,2,0)," ")</f>
        <v xml:space="preserve"> </v>
      </c>
      <c r="L74" s="8"/>
      <c r="M74" s="8"/>
      <c r="O74" s="1" t="s">
        <v>636</v>
      </c>
      <c r="Q74" s="1" t="str">
        <f>IFERROR(VLOOKUP(P74,dm_ts!$G$4:$H$9,2,0)," ")</f>
        <v xml:space="preserve"> </v>
      </c>
      <c r="Z74" s="1">
        <v>0</v>
      </c>
      <c r="AA74" s="1" t="str">
        <f>IFERROR(VLOOKUP(Z74,dm_ts!$G$12:$H$14,2,0)," ")</f>
        <v xml:space="preserve"> </v>
      </c>
    </row>
    <row r="75" spans="1:27" x14ac:dyDescent="0.2">
      <c r="A75" s="1">
        <v>888</v>
      </c>
      <c r="B75" s="1" t="str">
        <f>VLOOKUP(A75,'[1]Danh muc huyen'!B$8:C$18,2,0)</f>
        <v xml:space="preserve">Huyện Phú Tân </v>
      </c>
      <c r="C75" s="1">
        <v>30418</v>
      </c>
      <c r="D75" s="7">
        <v>71</v>
      </c>
      <c r="E75" s="8" t="str">
        <f>VLOOKUP(C75,[1]DanhMuc_31_03_2012!B$7:C$173,2,0)</f>
        <v>Xã Phú Long</v>
      </c>
      <c r="F75" s="8">
        <v>3</v>
      </c>
      <c r="G75" s="8" t="str">
        <f>TEXT(C75,"00000")&amp;TEXT(F75,"00")</f>
        <v>3041803</v>
      </c>
      <c r="H75" s="8" t="str">
        <f>VLOOKUP(VALUE(G75),[1]Danhmuc_31_3_2012!E$6:G$894,3,0)</f>
        <v>Ấp Phú Đông</v>
      </c>
      <c r="I75" s="8" t="s">
        <v>119</v>
      </c>
      <c r="J75" s="8"/>
      <c r="K75" s="8" t="str">
        <f>IFERROR(VLOOKUP(J75,dm_ts!$B$3:$C$24,2,0)," ")</f>
        <v xml:space="preserve"> </v>
      </c>
      <c r="L75" s="8"/>
      <c r="M75" s="8"/>
      <c r="O75" s="1" t="s">
        <v>636</v>
      </c>
      <c r="Q75" s="1" t="str">
        <f>IFERROR(VLOOKUP(P75,dm_ts!$G$4:$H$9,2,0)," ")</f>
        <v xml:space="preserve"> </v>
      </c>
      <c r="Z75" s="1">
        <v>0</v>
      </c>
      <c r="AA75" s="1" t="str">
        <f>IFERROR(VLOOKUP(Z75,dm_ts!$G$12:$H$14,2,0)," ")</f>
        <v xml:space="preserve"> </v>
      </c>
    </row>
    <row r="76" spans="1:27" x14ac:dyDescent="0.2">
      <c r="A76" s="1">
        <v>888</v>
      </c>
      <c r="B76" s="1" t="str">
        <f>VLOOKUP(A76,'[1]Danh muc huyen'!B$8:C$18,2,0)</f>
        <v xml:space="preserve">Huyện Phú Tân </v>
      </c>
      <c r="C76" s="1">
        <v>30418</v>
      </c>
      <c r="D76" s="7">
        <v>72</v>
      </c>
      <c r="E76" s="8" t="str">
        <f>VLOOKUP(C76,[1]DanhMuc_31_03_2012!B$7:C$173,2,0)</f>
        <v>Xã Phú Long</v>
      </c>
      <c r="F76" s="8">
        <v>3</v>
      </c>
      <c r="G76" s="8" t="str">
        <f>TEXT(C76,"00000")&amp;TEXT(F76,"00")</f>
        <v>3041803</v>
      </c>
      <c r="H76" s="8" t="str">
        <f>VLOOKUP(VALUE(G76),[1]Danhmuc_31_3_2012!E$6:G$894,3,0)</f>
        <v>Ấp Phú Đông</v>
      </c>
      <c r="I76" s="8" t="s">
        <v>19</v>
      </c>
      <c r="J76" s="8"/>
      <c r="K76" s="8" t="str">
        <f>IFERROR(VLOOKUP(J76,dm_ts!$B$3:$C$24,2,0)," ")</f>
        <v xml:space="preserve"> </v>
      </c>
      <c r="L76" s="8"/>
      <c r="M76" s="8"/>
      <c r="O76" s="1" t="s">
        <v>636</v>
      </c>
      <c r="Q76" s="1" t="str">
        <f>IFERROR(VLOOKUP(P76,dm_ts!$G$4:$H$9,2,0)," ")</f>
        <v xml:space="preserve"> </v>
      </c>
      <c r="Z76" s="1">
        <v>0</v>
      </c>
      <c r="AA76" s="1" t="str">
        <f>IFERROR(VLOOKUP(Z76,dm_ts!$G$12:$H$14,2,0)," ")</f>
        <v xml:space="preserve"> </v>
      </c>
    </row>
    <row r="77" spans="1:27" x14ac:dyDescent="0.2">
      <c r="A77" s="1">
        <v>888</v>
      </c>
      <c r="B77" s="1" t="str">
        <f>VLOOKUP(A77,'[1]Danh muc huyen'!B$8:C$18,2,0)</f>
        <v xml:space="preserve">Huyện Phú Tân </v>
      </c>
      <c r="C77" s="1">
        <v>30418</v>
      </c>
      <c r="D77" s="7">
        <v>73</v>
      </c>
      <c r="E77" s="8" t="str">
        <f>VLOOKUP(C77,[1]DanhMuc_31_03_2012!B$7:C$173,2,0)</f>
        <v>Xã Phú Long</v>
      </c>
      <c r="F77" s="8">
        <v>3</v>
      </c>
      <c r="G77" s="8" t="str">
        <f>TEXT(C77,"00000")&amp;TEXT(F77,"00")</f>
        <v>3041803</v>
      </c>
      <c r="H77" s="8" t="str">
        <f>VLOOKUP(VALUE(G77),[1]Danhmuc_31_3_2012!E$6:G$894,3,0)</f>
        <v>Ấp Phú Đông</v>
      </c>
      <c r="I77" s="8" t="s">
        <v>120</v>
      </c>
      <c r="J77" s="8"/>
      <c r="K77" s="8" t="str">
        <f>IFERROR(VLOOKUP(J77,dm_ts!$B$3:$C$24,2,0)," ")</f>
        <v xml:space="preserve"> </v>
      </c>
      <c r="L77" s="8"/>
      <c r="M77" s="8"/>
      <c r="O77" s="1" t="s">
        <v>636</v>
      </c>
      <c r="Q77" s="1" t="str">
        <f>IFERROR(VLOOKUP(P77,dm_ts!$G$4:$H$9,2,0)," ")</f>
        <v xml:space="preserve"> </v>
      </c>
      <c r="Z77" s="1">
        <v>0</v>
      </c>
      <c r="AA77" s="1" t="str">
        <f>IFERROR(VLOOKUP(Z77,dm_ts!$G$12:$H$14,2,0)," ")</f>
        <v xml:space="preserve"> </v>
      </c>
    </row>
    <row r="78" spans="1:27" x14ac:dyDescent="0.2">
      <c r="A78" s="1">
        <v>888</v>
      </c>
      <c r="B78" s="1" t="str">
        <f>VLOOKUP(A78,'[1]Danh muc huyen'!B$8:C$18,2,0)</f>
        <v xml:space="preserve">Huyện Phú Tân </v>
      </c>
      <c r="C78" s="1">
        <v>30418</v>
      </c>
      <c r="D78" s="7">
        <v>74</v>
      </c>
      <c r="E78" s="8" t="str">
        <f>VLOOKUP(C78,[1]DanhMuc_31_03_2012!B$7:C$173,2,0)</f>
        <v>Xã Phú Long</v>
      </c>
      <c r="F78" s="8">
        <v>3</v>
      </c>
      <c r="G78" s="8" t="str">
        <f>TEXT(C78,"00000")&amp;TEXT(F78,"00")</f>
        <v>3041803</v>
      </c>
      <c r="H78" s="8" t="str">
        <f>VLOOKUP(VALUE(G78),[1]Danhmuc_31_3_2012!E$6:G$894,3,0)</f>
        <v>Ấp Phú Đông</v>
      </c>
      <c r="I78" s="8" t="s">
        <v>121</v>
      </c>
      <c r="J78" s="8"/>
      <c r="K78" s="8" t="str">
        <f>IFERROR(VLOOKUP(J78,dm_ts!$B$3:$C$24,2,0)," ")</f>
        <v xml:space="preserve"> </v>
      </c>
      <c r="L78" s="8"/>
      <c r="M78" s="8"/>
      <c r="O78" s="1" t="s">
        <v>636</v>
      </c>
      <c r="Q78" s="1" t="str">
        <f>IFERROR(VLOOKUP(P78,dm_ts!$G$4:$H$9,2,0)," ")</f>
        <v xml:space="preserve"> </v>
      </c>
      <c r="Z78" s="1">
        <v>0</v>
      </c>
      <c r="AA78" s="1" t="str">
        <f>IFERROR(VLOOKUP(Z78,dm_ts!$G$12:$H$14,2,0)," ")</f>
        <v xml:space="preserve"> </v>
      </c>
    </row>
    <row r="79" spans="1:27" x14ac:dyDescent="0.2">
      <c r="A79" s="1">
        <v>888</v>
      </c>
      <c r="B79" s="1" t="str">
        <f>VLOOKUP(A79,'[1]Danh muc huyen'!B$8:C$18,2,0)</f>
        <v xml:space="preserve">Huyện Phú Tân </v>
      </c>
      <c r="C79" s="1">
        <v>30418</v>
      </c>
      <c r="D79" s="7">
        <v>75</v>
      </c>
      <c r="E79" s="8" t="str">
        <f>VLOOKUP(C79,[1]DanhMuc_31_03_2012!B$7:C$173,2,0)</f>
        <v>Xã Phú Long</v>
      </c>
      <c r="F79" s="8">
        <v>5</v>
      </c>
      <c r="G79" s="8" t="str">
        <f>TEXT(C79,"00000")&amp;TEXT(F79,"00")</f>
        <v>3041805</v>
      </c>
      <c r="H79" s="8" t="str">
        <f>VLOOKUP(VALUE(G79),[1]Danhmuc_31_3_2012!E$6:G$894,3,0)</f>
        <v>Ấp Phú Tây</v>
      </c>
      <c r="I79" s="8" t="s">
        <v>28</v>
      </c>
      <c r="J79" s="8"/>
      <c r="K79" s="8" t="str">
        <f>IFERROR(VLOOKUP(J79,dm_ts!$B$3:$C$24,2,0)," ")</f>
        <v xml:space="preserve"> </v>
      </c>
      <c r="L79" s="8"/>
      <c r="M79" s="8"/>
      <c r="O79" s="1" t="s">
        <v>636</v>
      </c>
      <c r="Q79" s="1" t="str">
        <f>IFERROR(VLOOKUP(P79,dm_ts!$G$4:$H$9,2,0)," ")</f>
        <v xml:space="preserve"> </v>
      </c>
      <c r="Z79" s="1">
        <v>0</v>
      </c>
      <c r="AA79" s="1" t="str">
        <f>IFERROR(VLOOKUP(Z79,dm_ts!$G$12:$H$14,2,0)," ")</f>
        <v xml:space="preserve"> </v>
      </c>
    </row>
    <row r="80" spans="1:27" x14ac:dyDescent="0.2">
      <c r="A80" s="1">
        <v>888</v>
      </c>
      <c r="B80" s="1" t="str">
        <f>VLOOKUP(A80,'[1]Danh muc huyen'!B$8:C$18,2,0)</f>
        <v xml:space="preserve">Huyện Phú Tân </v>
      </c>
      <c r="C80" s="1">
        <v>30421</v>
      </c>
      <c r="D80" s="7">
        <v>76</v>
      </c>
      <c r="E80" s="8" t="str">
        <f>VLOOKUP(C80,[1]DanhMuc_31_03_2012!B$7:C$173,2,0)</f>
        <v>Xã Phú Lâm</v>
      </c>
      <c r="F80" s="8">
        <v>1</v>
      </c>
      <c r="G80" s="8" t="str">
        <f>TEXT(C80,"00000")&amp;TEXT(F80,"00")</f>
        <v>3042101</v>
      </c>
      <c r="H80" s="8" t="str">
        <f>VLOOKUP(VALUE(G80),[1]Danhmuc_31_3_2012!E$6:G$894,3,0)</f>
        <v>Ấp Phú Hòa A</v>
      </c>
      <c r="I80" s="8" t="s">
        <v>122</v>
      </c>
      <c r="J80" s="8"/>
      <c r="K80" s="8" t="str">
        <f>IFERROR(VLOOKUP(J80,dm_ts!$B$3:$C$24,2,0)," ")</f>
        <v xml:space="preserve"> </v>
      </c>
      <c r="L80" s="8"/>
      <c r="M80" s="8"/>
      <c r="O80" s="1" t="s">
        <v>636</v>
      </c>
      <c r="Q80" s="1" t="str">
        <f>IFERROR(VLOOKUP(P80,dm_ts!$G$4:$H$9,2,0)," ")</f>
        <v xml:space="preserve"> </v>
      </c>
      <c r="Z80" s="1">
        <v>0</v>
      </c>
      <c r="AA80" s="1" t="str">
        <f>IFERROR(VLOOKUP(Z80,dm_ts!$G$12:$H$14,2,0)," ")</f>
        <v xml:space="preserve"> </v>
      </c>
    </row>
    <row r="81" spans="1:27" x14ac:dyDescent="0.2">
      <c r="A81" s="1">
        <v>888</v>
      </c>
      <c r="B81" s="1" t="str">
        <f>VLOOKUP(A81,'[1]Danh muc huyen'!B$8:C$18,2,0)</f>
        <v xml:space="preserve">Huyện Phú Tân </v>
      </c>
      <c r="C81" s="1">
        <v>30421</v>
      </c>
      <c r="D81" s="7">
        <v>77</v>
      </c>
      <c r="E81" s="8" t="str">
        <f>VLOOKUP(C81,[1]DanhMuc_31_03_2012!B$7:C$173,2,0)</f>
        <v>Xã Phú Lâm</v>
      </c>
      <c r="F81" s="8">
        <v>3</v>
      </c>
      <c r="G81" s="8" t="str">
        <f>TEXT(C81,"00000")&amp;TEXT(F81,"00")</f>
        <v>3042103</v>
      </c>
      <c r="H81" s="8" t="str">
        <f>VLOOKUP(VALUE(G81),[1]Danhmuc_31_3_2012!E$6:G$894,3,0)</f>
        <v>Ấp Phú Hòa B</v>
      </c>
      <c r="I81" s="8" t="s">
        <v>127</v>
      </c>
      <c r="J81" s="8"/>
      <c r="K81" s="8" t="str">
        <f>IFERROR(VLOOKUP(J81,dm_ts!$B$3:$C$24,2,0)," ")</f>
        <v xml:space="preserve"> </v>
      </c>
      <c r="L81" s="8"/>
      <c r="M81" s="8"/>
      <c r="O81" s="1" t="s">
        <v>636</v>
      </c>
      <c r="Q81" s="1" t="str">
        <f>IFERROR(VLOOKUP(P81,dm_ts!$G$4:$H$9,2,0)," ")</f>
        <v xml:space="preserve"> </v>
      </c>
      <c r="Z81" s="1">
        <v>0</v>
      </c>
      <c r="AA81" s="1" t="str">
        <f>IFERROR(VLOOKUP(Z81,dm_ts!$G$12:$H$14,2,0)," ")</f>
        <v xml:space="preserve"> </v>
      </c>
    </row>
    <row r="82" spans="1:27" x14ac:dyDescent="0.2">
      <c r="A82" s="1">
        <v>888</v>
      </c>
      <c r="B82" s="1" t="str">
        <f>VLOOKUP(A82,'[1]Danh muc huyen'!B$8:C$18,2,0)</f>
        <v xml:space="preserve">Huyện Phú Tân </v>
      </c>
      <c r="C82" s="1">
        <v>30421</v>
      </c>
      <c r="D82" s="7">
        <v>78</v>
      </c>
      <c r="E82" s="8" t="str">
        <f>VLOOKUP(C82,[1]DanhMuc_31_03_2012!B$7:C$173,2,0)</f>
        <v>Xã Phú Lâm</v>
      </c>
      <c r="F82" s="8">
        <v>3</v>
      </c>
      <c r="G82" s="8" t="str">
        <f>TEXT(C82,"00000")&amp;TEXT(F82,"00")</f>
        <v>3042103</v>
      </c>
      <c r="H82" s="8" t="str">
        <f>VLOOKUP(VALUE(G82),[1]Danhmuc_31_3_2012!E$6:G$894,3,0)</f>
        <v>Ấp Phú Hòa B</v>
      </c>
      <c r="I82" s="8" t="s">
        <v>124</v>
      </c>
      <c r="J82" s="8"/>
      <c r="K82" s="8" t="str">
        <f>IFERROR(VLOOKUP(J82,dm_ts!$B$3:$C$24,2,0)," ")</f>
        <v xml:space="preserve"> </v>
      </c>
      <c r="L82" s="8"/>
      <c r="M82" s="8"/>
      <c r="O82" s="1" t="s">
        <v>636</v>
      </c>
      <c r="Q82" s="1" t="str">
        <f>IFERROR(VLOOKUP(P82,dm_ts!$G$4:$H$9,2,0)," ")</f>
        <v xml:space="preserve"> </v>
      </c>
      <c r="Z82" s="1">
        <v>0</v>
      </c>
      <c r="AA82" s="1" t="str">
        <f>IFERROR(VLOOKUP(Z82,dm_ts!$G$12:$H$14,2,0)," ")</f>
        <v xml:space="preserve"> </v>
      </c>
    </row>
    <row r="83" spans="1:27" x14ac:dyDescent="0.2">
      <c r="A83" s="1">
        <v>888</v>
      </c>
      <c r="B83" s="1" t="str">
        <f>VLOOKUP(A83,'[1]Danh muc huyen'!B$8:C$18,2,0)</f>
        <v xml:space="preserve">Huyện Phú Tân </v>
      </c>
      <c r="C83" s="1">
        <v>30421</v>
      </c>
      <c r="D83" s="7">
        <v>79</v>
      </c>
      <c r="E83" s="8" t="str">
        <f>VLOOKUP(C83,[1]DanhMuc_31_03_2012!B$7:C$173,2,0)</f>
        <v>Xã Phú Lâm</v>
      </c>
      <c r="F83" s="8">
        <v>3</v>
      </c>
      <c r="G83" s="8" t="str">
        <f>TEXT(C83,"00000")&amp;TEXT(F83,"00")</f>
        <v>3042103</v>
      </c>
      <c r="H83" s="8" t="str">
        <f>VLOOKUP(VALUE(G83),[1]Danhmuc_31_3_2012!E$6:G$894,3,0)</f>
        <v>Ấp Phú Hòa B</v>
      </c>
      <c r="I83" s="8" t="s">
        <v>126</v>
      </c>
      <c r="J83" s="8"/>
      <c r="K83" s="8" t="str">
        <f>IFERROR(VLOOKUP(J83,dm_ts!$B$3:$C$24,2,0)," ")</f>
        <v xml:space="preserve"> </v>
      </c>
      <c r="L83" s="8"/>
      <c r="M83" s="8"/>
      <c r="O83" s="1" t="s">
        <v>636</v>
      </c>
      <c r="Q83" s="1" t="str">
        <f>IFERROR(VLOOKUP(P83,dm_ts!$G$4:$H$9,2,0)," ")</f>
        <v xml:space="preserve"> </v>
      </c>
      <c r="Z83" s="1">
        <v>0</v>
      </c>
      <c r="AA83" s="1" t="str">
        <f>IFERROR(VLOOKUP(Z83,dm_ts!$G$12:$H$14,2,0)," ")</f>
        <v xml:space="preserve"> </v>
      </c>
    </row>
    <row r="84" spans="1:27" x14ac:dyDescent="0.2">
      <c r="A84" s="1">
        <v>888</v>
      </c>
      <c r="B84" s="1" t="str">
        <f>VLOOKUP(A84,'[1]Danh muc huyen'!B$8:C$18,2,0)</f>
        <v xml:space="preserve">Huyện Phú Tân </v>
      </c>
      <c r="C84" s="1">
        <v>30421</v>
      </c>
      <c r="D84" s="7">
        <v>80</v>
      </c>
      <c r="E84" s="8" t="str">
        <f>VLOOKUP(C84,[1]DanhMuc_31_03_2012!B$7:C$173,2,0)</f>
        <v>Xã Phú Lâm</v>
      </c>
      <c r="F84" s="8">
        <v>3</v>
      </c>
      <c r="G84" s="8" t="str">
        <f>TEXT(C84,"00000")&amp;TEXT(F84,"00")</f>
        <v>3042103</v>
      </c>
      <c r="H84" s="8" t="str">
        <f>VLOOKUP(VALUE(G84),[1]Danhmuc_31_3_2012!E$6:G$894,3,0)</f>
        <v>Ấp Phú Hòa B</v>
      </c>
      <c r="I84" s="8" t="s">
        <v>125</v>
      </c>
      <c r="J84" s="8"/>
      <c r="K84" s="8" t="str">
        <f>IFERROR(VLOOKUP(J84,dm_ts!$B$3:$C$24,2,0)," ")</f>
        <v xml:space="preserve"> </v>
      </c>
      <c r="L84" s="8"/>
      <c r="M84" s="8"/>
      <c r="O84" s="1" t="s">
        <v>636</v>
      </c>
      <c r="Q84" s="1" t="str">
        <f>IFERROR(VLOOKUP(P84,dm_ts!$G$4:$H$9,2,0)," ")</f>
        <v xml:space="preserve"> </v>
      </c>
      <c r="Z84" s="1">
        <v>0</v>
      </c>
      <c r="AA84" s="1" t="str">
        <f>IFERROR(VLOOKUP(Z84,dm_ts!$G$12:$H$14,2,0)," ")</f>
        <v xml:space="preserve"> </v>
      </c>
    </row>
    <row r="85" spans="1:27" x14ac:dyDescent="0.2">
      <c r="A85" s="1">
        <v>888</v>
      </c>
      <c r="B85" s="1" t="str">
        <f>VLOOKUP(A85,'[1]Danh muc huyen'!B$8:C$18,2,0)</f>
        <v xml:space="preserve">Huyện Phú Tân </v>
      </c>
      <c r="C85" s="1">
        <v>30421</v>
      </c>
      <c r="D85" s="7">
        <v>81</v>
      </c>
      <c r="E85" s="8" t="str">
        <f>VLOOKUP(C85,[1]DanhMuc_31_03_2012!B$7:C$173,2,0)</f>
        <v>Xã Phú Lâm</v>
      </c>
      <c r="F85" s="8">
        <v>3</v>
      </c>
      <c r="G85" s="8" t="str">
        <f>TEXT(C85,"00000")&amp;TEXT(F85,"00")</f>
        <v>3042103</v>
      </c>
      <c r="H85" s="8" t="str">
        <f>VLOOKUP(VALUE(G85),[1]Danhmuc_31_3_2012!E$6:G$894,3,0)</f>
        <v>Ấp Phú Hòa B</v>
      </c>
      <c r="I85" s="8" t="s">
        <v>123</v>
      </c>
      <c r="J85" s="8">
        <v>3</v>
      </c>
      <c r="K85" s="8" t="str">
        <f>IFERROR(VLOOKUP(J85,dm_ts!$B$3:$C$24,2,0)," ")</f>
        <v>Cá lóc</v>
      </c>
      <c r="L85" s="8">
        <v>7000</v>
      </c>
      <c r="M85" s="8">
        <v>5000</v>
      </c>
      <c r="N85" s="1">
        <v>1</v>
      </c>
      <c r="O85" s="1" t="s">
        <v>637</v>
      </c>
      <c r="P85" s="1">
        <v>0</v>
      </c>
      <c r="Q85" s="1" t="str">
        <f>IFERROR(VLOOKUP(P85,dm_ts!$G$4:$H$9,2,0)," ")</f>
        <v xml:space="preserve"> </v>
      </c>
      <c r="T85" s="1">
        <v>7.0000000000000007E-2</v>
      </c>
      <c r="U85" s="1">
        <v>10</v>
      </c>
      <c r="V85" s="1">
        <v>50</v>
      </c>
      <c r="W85" s="1">
        <v>43391</v>
      </c>
      <c r="X85" s="1">
        <v>43392</v>
      </c>
      <c r="Y85" s="1">
        <v>35</v>
      </c>
      <c r="Z85" s="1">
        <v>2</v>
      </c>
      <c r="AA85" s="1" t="str">
        <f>IFERROR(VLOOKUP(Z85,dm_ts!$G$12:$H$14,2,0)," ")</f>
        <v>Tiêu thụ nội địa</v>
      </c>
    </row>
    <row r="86" spans="1:27" x14ac:dyDescent="0.2">
      <c r="A86" s="1">
        <v>888</v>
      </c>
      <c r="B86" s="1" t="str">
        <f>VLOOKUP(A86,'[1]Danh muc huyen'!B$8:C$18,2,0)</f>
        <v xml:space="preserve">Huyện Phú Tân </v>
      </c>
      <c r="C86" s="1">
        <v>30421</v>
      </c>
      <c r="D86" s="7">
        <v>82</v>
      </c>
      <c r="E86" s="8" t="str">
        <f>VLOOKUP(C86,[1]DanhMuc_31_03_2012!B$7:C$173,2,0)</f>
        <v>Xã Phú Lâm</v>
      </c>
      <c r="F86" s="8">
        <v>5</v>
      </c>
      <c r="G86" s="8" t="str">
        <f>TEXT(C86,"00000")&amp;TEXT(F86,"00")</f>
        <v>3042105</v>
      </c>
      <c r="H86" s="8" t="str">
        <f>VLOOKUP(VALUE(G86),[1]Danhmuc_31_3_2012!E$6:G$894,3,0)</f>
        <v>Ấp Phú Thuận A</v>
      </c>
      <c r="I86" s="8" t="s">
        <v>129</v>
      </c>
      <c r="J86" s="8"/>
      <c r="K86" s="8" t="str">
        <f>IFERROR(VLOOKUP(J86,dm_ts!$B$3:$C$24,2,0)," ")</f>
        <v xml:space="preserve"> </v>
      </c>
      <c r="L86" s="8"/>
      <c r="M86" s="8"/>
      <c r="O86" s="1" t="s">
        <v>636</v>
      </c>
      <c r="Q86" s="1" t="str">
        <f>IFERROR(VLOOKUP(P86,dm_ts!$G$4:$H$9,2,0)," ")</f>
        <v xml:space="preserve"> </v>
      </c>
      <c r="Z86" s="1">
        <v>0</v>
      </c>
      <c r="AA86" s="1" t="str">
        <f>IFERROR(VLOOKUP(Z86,dm_ts!$G$12:$H$14,2,0)," ")</f>
        <v xml:space="preserve"> </v>
      </c>
    </row>
    <row r="87" spans="1:27" x14ac:dyDescent="0.2">
      <c r="A87" s="1">
        <v>888</v>
      </c>
      <c r="B87" s="1" t="str">
        <f>VLOOKUP(A87,'[1]Danh muc huyen'!B$8:C$18,2,0)</f>
        <v xml:space="preserve">Huyện Phú Tân </v>
      </c>
      <c r="C87" s="1">
        <v>30421</v>
      </c>
      <c r="D87" s="7">
        <v>83</v>
      </c>
      <c r="E87" s="8" t="str">
        <f>VLOOKUP(C87,[1]DanhMuc_31_03_2012!B$7:C$173,2,0)</f>
        <v>Xã Phú Lâm</v>
      </c>
      <c r="F87" s="8">
        <v>5</v>
      </c>
      <c r="G87" s="8" t="str">
        <f>TEXT(C87,"00000")&amp;TEXT(F87,"00")</f>
        <v>3042105</v>
      </c>
      <c r="H87" s="8" t="str">
        <f>VLOOKUP(VALUE(G87),[1]Danhmuc_31_3_2012!E$6:G$894,3,0)</f>
        <v>Ấp Phú Thuận A</v>
      </c>
      <c r="I87" s="8" t="s">
        <v>128</v>
      </c>
      <c r="J87" s="8"/>
      <c r="K87" s="8" t="str">
        <f>IFERROR(VLOOKUP(J87,dm_ts!$B$3:$C$24,2,0)," ")</f>
        <v xml:space="preserve"> </v>
      </c>
      <c r="L87" s="8"/>
      <c r="M87" s="8"/>
      <c r="O87" s="1" t="s">
        <v>636</v>
      </c>
      <c r="Q87" s="1" t="str">
        <f>IFERROR(VLOOKUP(P87,dm_ts!$G$4:$H$9,2,0)," ")</f>
        <v xml:space="preserve"> </v>
      </c>
      <c r="Z87" s="1">
        <v>0</v>
      </c>
      <c r="AA87" s="1" t="str">
        <f>IFERROR(VLOOKUP(Z87,dm_ts!$G$12:$H$14,2,0)," ")</f>
        <v xml:space="preserve"> </v>
      </c>
    </row>
    <row r="88" spans="1:27" x14ac:dyDescent="0.2">
      <c r="A88" s="1">
        <v>888</v>
      </c>
      <c r="B88" s="1" t="str">
        <f>VLOOKUP(A88,'[1]Danh muc huyen'!B$8:C$18,2,0)</f>
        <v xml:space="preserve">Huyện Phú Tân </v>
      </c>
      <c r="C88" s="1">
        <v>30421</v>
      </c>
      <c r="D88" s="7">
        <v>84</v>
      </c>
      <c r="E88" s="8" t="str">
        <f>VLOOKUP(C88,[1]DanhMuc_31_03_2012!B$7:C$173,2,0)</f>
        <v>Xã Phú Lâm</v>
      </c>
      <c r="F88" s="8">
        <v>7</v>
      </c>
      <c r="G88" s="8" t="str">
        <f>TEXT(C88,"00000")&amp;TEXT(F88,"00")</f>
        <v>3042107</v>
      </c>
      <c r="H88" s="8" t="str">
        <f>VLOOKUP(VALUE(G88),[1]Danhmuc_31_3_2012!E$6:G$894,3,0)</f>
        <v>Ấp Phú Thuận B</v>
      </c>
      <c r="I88" s="8" t="s">
        <v>130</v>
      </c>
      <c r="J88" s="8"/>
      <c r="K88" s="8" t="str">
        <f>IFERROR(VLOOKUP(J88,dm_ts!$B$3:$C$24,2,0)," ")</f>
        <v xml:space="preserve"> </v>
      </c>
      <c r="L88" s="8"/>
      <c r="M88" s="8"/>
      <c r="O88" s="1" t="s">
        <v>636</v>
      </c>
      <c r="Q88" s="1" t="str">
        <f>IFERROR(VLOOKUP(P88,dm_ts!$G$4:$H$9,2,0)," ")</f>
        <v xml:space="preserve"> </v>
      </c>
      <c r="Z88" s="1">
        <v>0</v>
      </c>
      <c r="AA88" s="1" t="str">
        <f>IFERROR(VLOOKUP(Z88,dm_ts!$G$12:$H$14,2,0)," ")</f>
        <v xml:space="preserve"> </v>
      </c>
    </row>
    <row r="89" spans="1:27" x14ac:dyDescent="0.2">
      <c r="A89" s="1">
        <v>888</v>
      </c>
      <c r="B89" s="1" t="str">
        <f>VLOOKUP(A89,'[1]Danh muc huyen'!B$8:C$18,2,0)</f>
        <v xml:space="preserve">Huyện Phú Tân </v>
      </c>
      <c r="C89" s="1">
        <v>30421</v>
      </c>
      <c r="D89" s="7">
        <v>85</v>
      </c>
      <c r="E89" s="8" t="str">
        <f>VLOOKUP(C89,[1]DanhMuc_31_03_2012!B$7:C$173,2,0)</f>
        <v>Xã Phú Lâm</v>
      </c>
      <c r="F89" s="8">
        <v>7</v>
      </c>
      <c r="G89" s="8" t="str">
        <f>TEXT(C89,"00000")&amp;TEXT(F89,"00")</f>
        <v>3042107</v>
      </c>
      <c r="H89" s="8" t="str">
        <f>VLOOKUP(VALUE(G89),[1]Danhmuc_31_3_2012!E$6:G$894,3,0)</f>
        <v>Ấp Phú Thuận B</v>
      </c>
      <c r="I89" s="8" t="s">
        <v>131</v>
      </c>
      <c r="J89" s="8"/>
      <c r="K89" s="8" t="str">
        <f>IFERROR(VLOOKUP(J89,dm_ts!$B$3:$C$24,2,0)," ")</f>
        <v xml:space="preserve"> </v>
      </c>
      <c r="L89" s="8"/>
      <c r="M89" s="8"/>
      <c r="O89" s="1" t="s">
        <v>636</v>
      </c>
      <c r="Q89" s="1" t="str">
        <f>IFERROR(VLOOKUP(P89,dm_ts!$G$4:$H$9,2,0)," ")</f>
        <v xml:space="preserve"> </v>
      </c>
      <c r="Z89" s="1">
        <v>0</v>
      </c>
      <c r="AA89" s="1" t="str">
        <f>IFERROR(VLOOKUP(Z89,dm_ts!$G$12:$H$14,2,0)," ")</f>
        <v xml:space="preserve"> </v>
      </c>
    </row>
    <row r="90" spans="1:27" x14ac:dyDescent="0.2">
      <c r="A90" s="1">
        <v>888</v>
      </c>
      <c r="B90" s="1" t="str">
        <f>VLOOKUP(A90,'[1]Danh muc huyen'!B$8:C$18,2,0)</f>
        <v xml:space="preserve">Huyện Phú Tân </v>
      </c>
      <c r="C90" s="1">
        <v>30421</v>
      </c>
      <c r="D90" s="7">
        <v>86</v>
      </c>
      <c r="E90" s="8" t="str">
        <f>VLOOKUP(C90,[1]DanhMuc_31_03_2012!B$7:C$173,2,0)</f>
        <v>Xã Phú Lâm</v>
      </c>
      <c r="F90" s="8">
        <v>7</v>
      </c>
      <c r="G90" s="8" t="str">
        <f>TEXT(C90,"00000")&amp;TEXT(F90,"00")</f>
        <v>3042107</v>
      </c>
      <c r="H90" s="8" t="str">
        <f>VLOOKUP(VALUE(G90),[1]Danhmuc_31_3_2012!E$6:G$894,3,0)</f>
        <v>Ấp Phú Thuận B</v>
      </c>
      <c r="I90" s="8" t="s">
        <v>133</v>
      </c>
      <c r="J90" s="8"/>
      <c r="K90" s="8" t="str">
        <f>IFERROR(VLOOKUP(J90,dm_ts!$B$3:$C$24,2,0)," ")</f>
        <v xml:space="preserve"> </v>
      </c>
      <c r="L90" s="8"/>
      <c r="M90" s="8"/>
      <c r="O90" s="1" t="s">
        <v>636</v>
      </c>
      <c r="Q90" s="1" t="str">
        <f>IFERROR(VLOOKUP(P90,dm_ts!$G$4:$H$9,2,0)," ")</f>
        <v xml:space="preserve"> </v>
      </c>
      <c r="Z90" s="1">
        <v>0</v>
      </c>
      <c r="AA90" s="1" t="str">
        <f>IFERROR(VLOOKUP(Z90,dm_ts!$G$12:$H$14,2,0)," ")</f>
        <v xml:space="preserve"> </v>
      </c>
    </row>
    <row r="91" spans="1:27" x14ac:dyDescent="0.2">
      <c r="A91" s="1">
        <v>888</v>
      </c>
      <c r="B91" s="1" t="str">
        <f>VLOOKUP(A91,'[1]Danh muc huyen'!B$8:C$18,2,0)</f>
        <v xml:space="preserve">Huyện Phú Tân </v>
      </c>
      <c r="C91" s="1">
        <v>30421</v>
      </c>
      <c r="D91" s="7">
        <v>87</v>
      </c>
      <c r="E91" s="8" t="str">
        <f>VLOOKUP(C91,[1]DanhMuc_31_03_2012!B$7:C$173,2,0)</f>
        <v>Xã Phú Lâm</v>
      </c>
      <c r="F91" s="8">
        <v>7</v>
      </c>
      <c r="G91" s="8" t="str">
        <f>TEXT(C91,"00000")&amp;TEXT(F91,"00")</f>
        <v>3042107</v>
      </c>
      <c r="H91" s="8" t="str">
        <f>VLOOKUP(VALUE(G91),[1]Danhmuc_31_3_2012!E$6:G$894,3,0)</f>
        <v>Ấp Phú Thuận B</v>
      </c>
      <c r="I91" s="8" t="s">
        <v>132</v>
      </c>
      <c r="J91" s="8"/>
      <c r="K91" s="8" t="str">
        <f>IFERROR(VLOOKUP(J91,dm_ts!$B$3:$C$24,2,0)," ")</f>
        <v xml:space="preserve"> </v>
      </c>
      <c r="L91" s="8"/>
      <c r="M91" s="8"/>
      <c r="O91" s="1" t="s">
        <v>636</v>
      </c>
      <c r="Q91" s="1" t="str">
        <f>IFERROR(VLOOKUP(P91,dm_ts!$G$4:$H$9,2,0)," ")</f>
        <v xml:space="preserve"> </v>
      </c>
      <c r="Z91" s="1">
        <v>0</v>
      </c>
      <c r="AA91" s="1" t="str">
        <f>IFERROR(VLOOKUP(Z91,dm_ts!$G$12:$H$14,2,0)," ")</f>
        <v xml:space="preserve"> </v>
      </c>
    </row>
    <row r="92" spans="1:27" x14ac:dyDescent="0.2">
      <c r="A92" s="1">
        <v>888</v>
      </c>
      <c r="B92" s="1" t="str">
        <f>VLOOKUP(A92,'[1]Danh muc huyen'!B$8:C$18,2,0)</f>
        <v xml:space="preserve">Huyện Phú Tân </v>
      </c>
      <c r="C92" s="1">
        <v>30424</v>
      </c>
      <c r="D92" s="7">
        <v>88</v>
      </c>
      <c r="E92" s="8" t="str">
        <f>VLOOKUP(C92,[1]DanhMuc_31_03_2012!B$7:C$173,2,0)</f>
        <v>Xã Phú Hiệp</v>
      </c>
      <c r="F92" s="8">
        <v>3</v>
      </c>
      <c r="G92" s="8" t="str">
        <f>TEXT(C92,"00000")&amp;TEXT(F92,"00")</f>
        <v>3042403</v>
      </c>
      <c r="H92" s="8" t="str">
        <f>VLOOKUP(VALUE(G92),[1]Danhmuc_31_3_2012!E$6:G$894,3,0)</f>
        <v>Ấp Hòa Phát</v>
      </c>
      <c r="I92" s="8" t="s">
        <v>135</v>
      </c>
      <c r="J92" s="8"/>
      <c r="K92" s="8" t="str">
        <f>IFERROR(VLOOKUP(J92,dm_ts!$B$3:$C$24,2,0)," ")</f>
        <v xml:space="preserve"> </v>
      </c>
      <c r="L92" s="8"/>
      <c r="M92" s="8"/>
      <c r="O92" s="1" t="s">
        <v>636</v>
      </c>
      <c r="Q92" s="1" t="str">
        <f>IFERROR(VLOOKUP(P92,dm_ts!$G$4:$H$9,2,0)," ")</f>
        <v xml:space="preserve"> </v>
      </c>
      <c r="Z92" s="1">
        <v>0</v>
      </c>
      <c r="AA92" s="1" t="str">
        <f>IFERROR(VLOOKUP(Z92,dm_ts!$G$12:$H$14,2,0)," ")</f>
        <v xml:space="preserve"> </v>
      </c>
    </row>
    <row r="93" spans="1:27" x14ac:dyDescent="0.2">
      <c r="A93" s="1">
        <v>888</v>
      </c>
      <c r="B93" s="1" t="str">
        <f>VLOOKUP(A93,'[1]Danh muc huyen'!B$8:C$18,2,0)</f>
        <v xml:space="preserve">Huyện Phú Tân </v>
      </c>
      <c r="C93" s="1">
        <v>30424</v>
      </c>
      <c r="D93" s="7">
        <v>89</v>
      </c>
      <c r="E93" s="8" t="str">
        <f>VLOOKUP(C93,[1]DanhMuc_31_03_2012!B$7:C$173,2,0)</f>
        <v>Xã Phú Hiệp</v>
      </c>
      <c r="F93" s="8">
        <v>3</v>
      </c>
      <c r="G93" s="8" t="str">
        <f>TEXT(C93,"00000")&amp;TEXT(F93,"00")</f>
        <v>3042403</v>
      </c>
      <c r="H93" s="8" t="str">
        <f>VLOOKUP(VALUE(G93),[1]Danhmuc_31_3_2012!E$6:G$894,3,0)</f>
        <v>Ấp Hòa Phát</v>
      </c>
      <c r="I93" s="8" t="s">
        <v>136</v>
      </c>
      <c r="J93" s="8"/>
      <c r="K93" s="8" t="str">
        <f>IFERROR(VLOOKUP(J93,dm_ts!$B$3:$C$24,2,0)," ")</f>
        <v xml:space="preserve"> </v>
      </c>
      <c r="L93" s="8"/>
      <c r="M93" s="8"/>
      <c r="O93" s="1" t="s">
        <v>636</v>
      </c>
      <c r="Q93" s="1" t="str">
        <f>IFERROR(VLOOKUP(P93,dm_ts!$G$4:$H$9,2,0)," ")</f>
        <v xml:space="preserve"> </v>
      </c>
      <c r="Z93" s="1">
        <v>0</v>
      </c>
      <c r="AA93" s="1" t="str">
        <f>IFERROR(VLOOKUP(Z93,dm_ts!$G$12:$H$14,2,0)," ")</f>
        <v xml:space="preserve"> </v>
      </c>
    </row>
    <row r="94" spans="1:27" x14ac:dyDescent="0.2">
      <c r="A94" s="1">
        <v>888</v>
      </c>
      <c r="B94" s="1" t="str">
        <f>VLOOKUP(A94,'[1]Danh muc huyen'!B$8:C$18,2,0)</f>
        <v xml:space="preserve">Huyện Phú Tân </v>
      </c>
      <c r="C94" s="1">
        <v>30424</v>
      </c>
      <c r="D94" s="7">
        <v>90</v>
      </c>
      <c r="E94" s="8" t="str">
        <f>VLOOKUP(C94,[1]DanhMuc_31_03_2012!B$7:C$173,2,0)</f>
        <v>Xã Phú Hiệp</v>
      </c>
      <c r="F94" s="8">
        <v>3</v>
      </c>
      <c r="G94" s="8" t="str">
        <f>TEXT(C94,"00000")&amp;TEXT(F94,"00")</f>
        <v>3042403</v>
      </c>
      <c r="H94" s="8" t="str">
        <f>VLOOKUP(VALUE(G94),[1]Danhmuc_31_3_2012!E$6:G$894,3,0)</f>
        <v>Ấp Hòa Phát</v>
      </c>
      <c r="I94" s="8" t="s">
        <v>138</v>
      </c>
      <c r="J94" s="8"/>
      <c r="K94" s="8" t="str">
        <f>IFERROR(VLOOKUP(J94,dm_ts!$B$3:$C$24,2,0)," ")</f>
        <v xml:space="preserve"> </v>
      </c>
      <c r="L94" s="8"/>
      <c r="M94" s="8"/>
      <c r="O94" s="1" t="s">
        <v>636</v>
      </c>
      <c r="Q94" s="1" t="str">
        <f>IFERROR(VLOOKUP(P94,dm_ts!$G$4:$H$9,2,0)," ")</f>
        <v xml:space="preserve"> </v>
      </c>
      <c r="Z94" s="1">
        <v>0</v>
      </c>
      <c r="AA94" s="1" t="str">
        <f>IFERROR(VLOOKUP(Z94,dm_ts!$G$12:$H$14,2,0)," ")</f>
        <v xml:space="preserve"> </v>
      </c>
    </row>
    <row r="95" spans="1:27" x14ac:dyDescent="0.2">
      <c r="A95" s="1">
        <v>888</v>
      </c>
      <c r="B95" s="1" t="str">
        <f>VLOOKUP(A95,'[1]Danh muc huyen'!B$8:C$18,2,0)</f>
        <v xml:space="preserve">Huyện Phú Tân </v>
      </c>
      <c r="C95" s="1">
        <v>30424</v>
      </c>
      <c r="D95" s="7">
        <v>91</v>
      </c>
      <c r="E95" s="8" t="str">
        <f>VLOOKUP(C95,[1]DanhMuc_31_03_2012!B$7:C$173,2,0)</f>
        <v>Xã Phú Hiệp</v>
      </c>
      <c r="F95" s="8">
        <v>3</v>
      </c>
      <c r="G95" s="8" t="str">
        <f>TEXT(C95,"00000")&amp;TEXT(F95,"00")</f>
        <v>3042403</v>
      </c>
      <c r="H95" s="8" t="str">
        <f>VLOOKUP(VALUE(G95),[1]Danhmuc_31_3_2012!E$6:G$894,3,0)</f>
        <v>Ấp Hòa Phát</v>
      </c>
      <c r="I95" s="8" t="s">
        <v>140</v>
      </c>
      <c r="J95" s="8"/>
      <c r="K95" s="8" t="str">
        <f>IFERROR(VLOOKUP(J95,dm_ts!$B$3:$C$24,2,0)," ")</f>
        <v xml:space="preserve"> </v>
      </c>
      <c r="L95" s="8"/>
      <c r="M95" s="8"/>
      <c r="O95" s="1" t="s">
        <v>636</v>
      </c>
      <c r="Q95" s="1" t="str">
        <f>IFERROR(VLOOKUP(P95,dm_ts!$G$4:$H$9,2,0)," ")</f>
        <v xml:space="preserve"> </v>
      </c>
      <c r="Z95" s="1">
        <v>0</v>
      </c>
      <c r="AA95" s="1" t="str">
        <f>IFERROR(VLOOKUP(Z95,dm_ts!$G$12:$H$14,2,0)," ")</f>
        <v xml:space="preserve"> </v>
      </c>
    </row>
    <row r="96" spans="1:27" x14ac:dyDescent="0.2">
      <c r="A96" s="1">
        <v>888</v>
      </c>
      <c r="B96" s="1" t="str">
        <f>VLOOKUP(A96,'[1]Danh muc huyen'!B$8:C$18,2,0)</f>
        <v xml:space="preserve">Huyện Phú Tân </v>
      </c>
      <c r="C96" s="1">
        <v>30424</v>
      </c>
      <c r="D96" s="7">
        <v>92</v>
      </c>
      <c r="E96" s="8" t="str">
        <f>VLOOKUP(C96,[1]DanhMuc_31_03_2012!B$7:C$173,2,0)</f>
        <v>Xã Phú Hiệp</v>
      </c>
      <c r="F96" s="8">
        <v>3</v>
      </c>
      <c r="G96" s="8" t="str">
        <f>TEXT(C96,"00000")&amp;TEXT(F96,"00")</f>
        <v>3042403</v>
      </c>
      <c r="H96" s="8" t="str">
        <f>VLOOKUP(VALUE(G96),[1]Danhmuc_31_3_2012!E$6:G$894,3,0)</f>
        <v>Ấp Hòa Phát</v>
      </c>
      <c r="I96" s="8" t="s">
        <v>134</v>
      </c>
      <c r="J96" s="8">
        <v>1</v>
      </c>
      <c r="K96" s="8" t="str">
        <f>IFERROR(VLOOKUP(J96,dm_ts!$B$3:$C$24,2,0)," ")</f>
        <v>Cá tra</v>
      </c>
      <c r="L96" s="8">
        <v>1000</v>
      </c>
      <c r="M96" s="8">
        <v>800</v>
      </c>
      <c r="N96" s="1">
        <v>1</v>
      </c>
      <c r="O96" s="1" t="s">
        <v>637</v>
      </c>
      <c r="P96" s="1">
        <v>0</v>
      </c>
      <c r="Q96" s="1" t="str">
        <f>IFERROR(VLOOKUP(P96,dm_ts!$G$4:$H$9,2,0)," ")</f>
        <v xml:space="preserve"> </v>
      </c>
      <c r="T96" s="1">
        <v>0.02</v>
      </c>
      <c r="U96" s="1">
        <v>14</v>
      </c>
      <c r="V96" s="1">
        <v>150</v>
      </c>
      <c r="W96" s="1">
        <v>43391</v>
      </c>
      <c r="X96" s="1">
        <v>43150</v>
      </c>
      <c r="Y96" s="1">
        <v>70</v>
      </c>
      <c r="Z96" s="1">
        <v>2</v>
      </c>
      <c r="AA96" s="1" t="str">
        <f>IFERROR(VLOOKUP(Z96,dm_ts!$G$12:$H$14,2,0)," ")</f>
        <v>Tiêu thụ nội địa</v>
      </c>
    </row>
    <row r="97" spans="1:27" x14ac:dyDescent="0.2">
      <c r="A97" s="1">
        <v>888</v>
      </c>
      <c r="B97" s="1" t="str">
        <f>VLOOKUP(A97,'[1]Danh muc huyen'!B$8:C$18,2,0)</f>
        <v xml:space="preserve">Huyện Phú Tân </v>
      </c>
      <c r="C97" s="1">
        <v>30424</v>
      </c>
      <c r="D97" s="7">
        <v>93</v>
      </c>
      <c r="E97" s="8" t="str">
        <f>VLOOKUP(C97,[1]DanhMuc_31_03_2012!B$7:C$173,2,0)</f>
        <v>Xã Phú Hiệp</v>
      </c>
      <c r="F97" s="8">
        <v>3</v>
      </c>
      <c r="G97" s="8" t="str">
        <f>TEXT(C97,"00000")&amp;TEXT(F97,"00")</f>
        <v>3042403</v>
      </c>
      <c r="H97" s="8" t="str">
        <f>VLOOKUP(VALUE(G97),[1]Danhmuc_31_3_2012!E$6:G$894,3,0)</f>
        <v>Ấp Hòa Phát</v>
      </c>
      <c r="I97" s="8" t="s">
        <v>137</v>
      </c>
      <c r="J97" s="8"/>
      <c r="K97" s="8" t="str">
        <f>IFERROR(VLOOKUP(J97,dm_ts!$B$3:$C$24,2,0)," ")</f>
        <v xml:space="preserve"> </v>
      </c>
      <c r="L97" s="8"/>
      <c r="M97" s="8"/>
      <c r="O97" s="1" t="s">
        <v>636</v>
      </c>
      <c r="Q97" s="1" t="str">
        <f>IFERROR(VLOOKUP(P97,dm_ts!$G$4:$H$9,2,0)," ")</f>
        <v xml:space="preserve"> </v>
      </c>
      <c r="Z97" s="1">
        <v>0</v>
      </c>
      <c r="AA97" s="1" t="str">
        <f>IFERROR(VLOOKUP(Z97,dm_ts!$G$12:$H$14,2,0)," ")</f>
        <v xml:space="preserve"> </v>
      </c>
    </row>
    <row r="98" spans="1:27" x14ac:dyDescent="0.2">
      <c r="A98" s="1">
        <v>888</v>
      </c>
      <c r="B98" s="1" t="str">
        <f>VLOOKUP(A98,'[1]Danh muc huyen'!B$8:C$18,2,0)</f>
        <v xml:space="preserve">Huyện Phú Tân </v>
      </c>
      <c r="C98" s="1">
        <v>30424</v>
      </c>
      <c r="D98" s="7">
        <v>94</v>
      </c>
      <c r="E98" s="8" t="str">
        <f>VLOOKUP(C98,[1]DanhMuc_31_03_2012!B$7:C$173,2,0)</f>
        <v>Xã Phú Hiệp</v>
      </c>
      <c r="F98" s="8">
        <v>3</v>
      </c>
      <c r="G98" s="8" t="str">
        <f>TEXT(C98,"00000")&amp;TEXT(F98,"00")</f>
        <v>3042403</v>
      </c>
      <c r="H98" s="8" t="str">
        <f>VLOOKUP(VALUE(G98),[1]Danhmuc_31_3_2012!E$6:G$894,3,0)</f>
        <v>Ấp Hòa Phát</v>
      </c>
      <c r="I98" s="8" t="s">
        <v>139</v>
      </c>
      <c r="J98" s="8"/>
      <c r="K98" s="8" t="str">
        <f>IFERROR(VLOOKUP(J98,dm_ts!$B$3:$C$24,2,0)," ")</f>
        <v xml:space="preserve"> </v>
      </c>
      <c r="L98" s="8"/>
      <c r="M98" s="8"/>
      <c r="O98" s="1" t="s">
        <v>636</v>
      </c>
      <c r="Q98" s="1" t="str">
        <f>IFERROR(VLOOKUP(P98,dm_ts!$G$4:$H$9,2,0)," ")</f>
        <v xml:space="preserve"> </v>
      </c>
      <c r="Z98" s="1">
        <v>0</v>
      </c>
      <c r="AA98" s="1" t="str">
        <f>IFERROR(VLOOKUP(Z98,dm_ts!$G$12:$H$14,2,0)," ")</f>
        <v xml:space="preserve"> </v>
      </c>
    </row>
    <row r="99" spans="1:27" x14ac:dyDescent="0.2">
      <c r="A99" s="1">
        <v>888</v>
      </c>
      <c r="B99" s="1" t="str">
        <f>VLOOKUP(A99,'[1]Danh muc huyen'!B$8:C$18,2,0)</f>
        <v xml:space="preserve">Huyện Phú Tân </v>
      </c>
      <c r="C99" s="1">
        <v>30424</v>
      </c>
      <c r="D99" s="7">
        <v>95</v>
      </c>
      <c r="E99" s="8" t="str">
        <f>VLOOKUP(C99,[1]DanhMuc_31_03_2012!B$7:C$173,2,0)</f>
        <v>Xã Phú Hiệp</v>
      </c>
      <c r="F99" s="8">
        <v>5</v>
      </c>
      <c r="G99" s="8" t="str">
        <f>TEXT(C99,"00000")&amp;TEXT(F99,"00")</f>
        <v>3042405</v>
      </c>
      <c r="H99" s="8" t="str">
        <f>VLOOKUP(VALUE(G99),[1]Danhmuc_31_3_2012!E$6:G$894,3,0)</f>
        <v>Ấp Hòa Lợi</v>
      </c>
      <c r="I99" s="8" t="s">
        <v>144</v>
      </c>
      <c r="J99" s="8"/>
      <c r="K99" s="8" t="str">
        <f>IFERROR(VLOOKUP(J99,dm_ts!$B$3:$C$24,2,0)," ")</f>
        <v xml:space="preserve"> </v>
      </c>
      <c r="L99" s="8"/>
      <c r="M99" s="8"/>
      <c r="O99" s="1" t="s">
        <v>636</v>
      </c>
      <c r="Q99" s="1" t="str">
        <f>IFERROR(VLOOKUP(P99,dm_ts!$G$4:$H$9,2,0)," ")</f>
        <v xml:space="preserve"> </v>
      </c>
      <c r="Z99" s="1">
        <v>0</v>
      </c>
      <c r="AA99" s="1" t="str">
        <f>IFERROR(VLOOKUP(Z99,dm_ts!$G$12:$H$14,2,0)," ")</f>
        <v xml:space="preserve"> </v>
      </c>
    </row>
    <row r="100" spans="1:27" x14ac:dyDescent="0.2">
      <c r="A100" s="1">
        <v>888</v>
      </c>
      <c r="B100" s="1" t="str">
        <f>VLOOKUP(A100,'[1]Danh muc huyen'!B$8:C$18,2,0)</f>
        <v xml:space="preserve">Huyện Phú Tân </v>
      </c>
      <c r="C100" s="1">
        <v>30424</v>
      </c>
      <c r="D100" s="7">
        <v>96</v>
      </c>
      <c r="E100" s="8" t="str">
        <f>VLOOKUP(C100,[1]DanhMuc_31_03_2012!B$7:C$173,2,0)</f>
        <v>Xã Phú Hiệp</v>
      </c>
      <c r="F100" s="8">
        <v>5</v>
      </c>
      <c r="G100" s="8" t="str">
        <f>TEXT(C100,"00000")&amp;TEXT(F100,"00")</f>
        <v>3042405</v>
      </c>
      <c r="H100" s="8" t="str">
        <f>VLOOKUP(VALUE(G100),[1]Danhmuc_31_3_2012!E$6:G$894,3,0)</f>
        <v>Ấp Hòa Lợi</v>
      </c>
      <c r="I100" s="8" t="s">
        <v>149</v>
      </c>
      <c r="J100" s="8">
        <v>1</v>
      </c>
      <c r="K100" s="8" t="str">
        <f>IFERROR(VLOOKUP(J100,dm_ts!$B$3:$C$24,2,0)," ")</f>
        <v>Cá tra</v>
      </c>
      <c r="L100" s="8">
        <v>1000</v>
      </c>
      <c r="M100" s="8">
        <v>700</v>
      </c>
      <c r="N100" s="1">
        <v>3</v>
      </c>
      <c r="O100" s="1" t="s">
        <v>634</v>
      </c>
      <c r="P100" s="1">
        <v>0</v>
      </c>
      <c r="Q100" s="1" t="str">
        <f>IFERROR(VLOOKUP(P100,dm_ts!$G$4:$H$9,2,0)," ")</f>
        <v xml:space="preserve"> </v>
      </c>
      <c r="T100" s="1">
        <v>5.0000000000000001E-3</v>
      </c>
      <c r="U100" s="1">
        <v>24</v>
      </c>
      <c r="V100" s="1">
        <v>400</v>
      </c>
      <c r="W100" s="1">
        <v>43269</v>
      </c>
      <c r="X100" s="1">
        <v>43150</v>
      </c>
      <c r="Y100" s="1">
        <v>1.8</v>
      </c>
      <c r="Z100" s="1">
        <v>2</v>
      </c>
      <c r="AA100" s="1" t="str">
        <f>IFERROR(VLOOKUP(Z100,dm_ts!$G$12:$H$14,2,0)," ")</f>
        <v>Tiêu thụ nội địa</v>
      </c>
    </row>
    <row r="101" spans="1:27" x14ac:dyDescent="0.2">
      <c r="A101" s="1">
        <v>888</v>
      </c>
      <c r="B101" s="1" t="str">
        <f>VLOOKUP(A101,'[1]Danh muc huyen'!B$8:C$18,2,0)</f>
        <v xml:space="preserve">Huyện Phú Tân </v>
      </c>
      <c r="C101" s="1">
        <v>30424</v>
      </c>
      <c r="D101" s="7">
        <v>97</v>
      </c>
      <c r="E101" s="8" t="str">
        <f>VLOOKUP(C101,[1]DanhMuc_31_03_2012!B$7:C$173,2,0)</f>
        <v>Xã Phú Hiệp</v>
      </c>
      <c r="F101" s="8">
        <v>5</v>
      </c>
      <c r="G101" s="8" t="str">
        <f>TEXT(C101,"00000")&amp;TEXT(F101,"00")</f>
        <v>3042405</v>
      </c>
      <c r="H101" s="8" t="str">
        <f>VLOOKUP(VALUE(G101),[1]Danhmuc_31_3_2012!E$6:G$894,3,0)</f>
        <v>Ấp Hòa Lợi</v>
      </c>
      <c r="I101" s="8" t="s">
        <v>143</v>
      </c>
      <c r="J101" s="8">
        <v>15</v>
      </c>
      <c r="K101" s="8" t="str">
        <f>IFERROR(VLOOKUP(J101,dm_ts!$B$3:$C$24,2,0)," ")</f>
        <v>Cá khác</v>
      </c>
      <c r="L101" s="8">
        <v>2500</v>
      </c>
      <c r="M101" s="8">
        <v>2000</v>
      </c>
      <c r="N101" s="1">
        <v>3</v>
      </c>
      <c r="O101" s="1" t="s">
        <v>634</v>
      </c>
      <c r="P101" s="1">
        <v>0</v>
      </c>
      <c r="Q101" s="1" t="str">
        <f>IFERROR(VLOOKUP(P101,dm_ts!$G$4:$H$9,2,0)," ")</f>
        <v xml:space="preserve"> </v>
      </c>
      <c r="T101" s="1">
        <v>7.0000000000000001E-3</v>
      </c>
      <c r="U101" s="1">
        <v>2</v>
      </c>
      <c r="V101" s="1">
        <v>100</v>
      </c>
      <c r="W101" s="1">
        <v>43208</v>
      </c>
      <c r="X101" s="1">
        <v>43209</v>
      </c>
      <c r="Y101" s="1">
        <v>1.7</v>
      </c>
      <c r="Z101" s="1">
        <v>2</v>
      </c>
      <c r="AA101" s="1" t="str">
        <f>IFERROR(VLOOKUP(Z101,dm_ts!$G$12:$H$14,2,0)," ")</f>
        <v>Tiêu thụ nội địa</v>
      </c>
    </row>
    <row r="102" spans="1:27" x14ac:dyDescent="0.2">
      <c r="A102" s="1">
        <v>888</v>
      </c>
      <c r="B102" s="1" t="str">
        <f>VLOOKUP(A102,'[1]Danh muc huyen'!B$8:C$18,2,0)</f>
        <v xml:space="preserve">Huyện Phú Tân </v>
      </c>
      <c r="C102" s="1">
        <v>30424</v>
      </c>
      <c r="D102" s="7">
        <v>98</v>
      </c>
      <c r="E102" s="8" t="str">
        <f>VLOOKUP(C102,[1]DanhMuc_31_03_2012!B$7:C$173,2,0)</f>
        <v>Xã Phú Hiệp</v>
      </c>
      <c r="F102" s="8">
        <v>5</v>
      </c>
      <c r="G102" s="8" t="str">
        <f>TEXT(C102,"00000")&amp;TEXT(F102,"00")</f>
        <v>3042405</v>
      </c>
      <c r="H102" s="8" t="str">
        <f>VLOOKUP(VALUE(G102),[1]Danhmuc_31_3_2012!E$6:G$894,3,0)</f>
        <v>Ấp Hòa Lợi</v>
      </c>
      <c r="I102" s="8" t="s">
        <v>145</v>
      </c>
      <c r="J102" s="8"/>
      <c r="K102" s="8" t="str">
        <f>IFERROR(VLOOKUP(J102,dm_ts!$B$3:$C$24,2,0)," ")</f>
        <v xml:space="preserve"> </v>
      </c>
      <c r="L102" s="8"/>
      <c r="M102" s="8"/>
      <c r="O102" s="1" t="s">
        <v>636</v>
      </c>
      <c r="Q102" s="1" t="str">
        <f>IFERROR(VLOOKUP(P102,dm_ts!$G$4:$H$9,2,0)," ")</f>
        <v xml:space="preserve"> </v>
      </c>
      <c r="Z102" s="1">
        <v>0</v>
      </c>
      <c r="AA102" s="1" t="str">
        <f>IFERROR(VLOOKUP(Z102,dm_ts!$G$12:$H$14,2,0)," ")</f>
        <v xml:space="preserve"> </v>
      </c>
    </row>
    <row r="103" spans="1:27" x14ac:dyDescent="0.2">
      <c r="A103" s="1">
        <v>888</v>
      </c>
      <c r="B103" s="1" t="str">
        <f>VLOOKUP(A103,'[1]Danh muc huyen'!B$8:C$18,2,0)</f>
        <v xml:space="preserve">Huyện Phú Tân </v>
      </c>
      <c r="C103" s="1">
        <v>30424</v>
      </c>
      <c r="D103" s="7">
        <v>99</v>
      </c>
      <c r="E103" s="8" t="str">
        <f>VLOOKUP(C103,[1]DanhMuc_31_03_2012!B$7:C$173,2,0)</f>
        <v>Xã Phú Hiệp</v>
      </c>
      <c r="F103" s="8">
        <v>5</v>
      </c>
      <c r="G103" s="8" t="str">
        <f>TEXT(C103,"00000")&amp;TEXT(F103,"00")</f>
        <v>3042405</v>
      </c>
      <c r="H103" s="8" t="str">
        <f>VLOOKUP(VALUE(G103),[1]Danhmuc_31_3_2012!E$6:G$894,3,0)</f>
        <v>Ấp Hòa Lợi</v>
      </c>
      <c r="I103" s="8" t="s">
        <v>147</v>
      </c>
      <c r="J103" s="8"/>
      <c r="K103" s="8" t="str">
        <f>IFERROR(VLOOKUP(J103,dm_ts!$B$3:$C$24,2,0)," ")</f>
        <v xml:space="preserve"> </v>
      </c>
      <c r="L103" s="8"/>
      <c r="M103" s="8"/>
      <c r="O103" s="1" t="s">
        <v>636</v>
      </c>
      <c r="Q103" s="1" t="str">
        <f>IFERROR(VLOOKUP(P103,dm_ts!$G$4:$H$9,2,0)," ")</f>
        <v xml:space="preserve"> </v>
      </c>
      <c r="Z103" s="1">
        <v>0</v>
      </c>
      <c r="AA103" s="1" t="str">
        <f>IFERROR(VLOOKUP(Z103,dm_ts!$G$12:$H$14,2,0)," ")</f>
        <v xml:space="preserve"> </v>
      </c>
    </row>
    <row r="104" spans="1:27" x14ac:dyDescent="0.2">
      <c r="A104" s="1">
        <v>888</v>
      </c>
      <c r="B104" s="1" t="str">
        <f>VLOOKUP(A104,'[1]Danh muc huyen'!B$8:C$18,2,0)</f>
        <v xml:space="preserve">Huyện Phú Tân </v>
      </c>
      <c r="C104" s="1">
        <v>30424</v>
      </c>
      <c r="D104" s="7">
        <v>100</v>
      </c>
      <c r="E104" s="8" t="str">
        <f>VLOOKUP(C104,[1]DanhMuc_31_03_2012!B$7:C$173,2,0)</f>
        <v>Xã Phú Hiệp</v>
      </c>
      <c r="F104" s="8">
        <v>5</v>
      </c>
      <c r="G104" s="8" t="str">
        <f>TEXT(C104,"00000")&amp;TEXT(F104,"00")</f>
        <v>3042405</v>
      </c>
      <c r="H104" s="8" t="str">
        <f>VLOOKUP(VALUE(G104),[1]Danhmuc_31_3_2012!E$6:G$894,3,0)</f>
        <v>Ấp Hòa Lợi</v>
      </c>
      <c r="I104" s="8" t="s">
        <v>152</v>
      </c>
      <c r="J104" s="8"/>
      <c r="K104" s="8" t="str">
        <f>IFERROR(VLOOKUP(J104,dm_ts!$B$3:$C$24,2,0)," ")</f>
        <v xml:space="preserve"> </v>
      </c>
      <c r="L104" s="8"/>
      <c r="M104" s="8"/>
      <c r="O104" s="1" t="s">
        <v>636</v>
      </c>
      <c r="Q104" s="1" t="str">
        <f>IFERROR(VLOOKUP(P104,dm_ts!$G$4:$H$9,2,0)," ")</f>
        <v xml:space="preserve"> </v>
      </c>
      <c r="Z104" s="1">
        <v>0</v>
      </c>
      <c r="AA104" s="1" t="str">
        <f>IFERROR(VLOOKUP(Z104,dm_ts!$G$12:$H$14,2,0)," ")</f>
        <v xml:space="preserve"> </v>
      </c>
    </row>
    <row r="105" spans="1:27" x14ac:dyDescent="0.2">
      <c r="A105" s="1">
        <v>888</v>
      </c>
      <c r="B105" s="1" t="str">
        <f>VLOOKUP(A105,'[1]Danh muc huyen'!B$8:C$18,2,0)</f>
        <v xml:space="preserve">Huyện Phú Tân </v>
      </c>
      <c r="C105" s="1">
        <v>30424</v>
      </c>
      <c r="D105" s="7">
        <v>101</v>
      </c>
      <c r="E105" s="8" t="str">
        <f>VLOOKUP(C105,[1]DanhMuc_31_03_2012!B$7:C$173,2,0)</f>
        <v>Xã Phú Hiệp</v>
      </c>
      <c r="F105" s="8">
        <v>5</v>
      </c>
      <c r="G105" s="8" t="str">
        <f>TEXT(C105,"00000")&amp;TEXT(F105,"00")</f>
        <v>3042405</v>
      </c>
      <c r="H105" s="8" t="str">
        <f>VLOOKUP(VALUE(G105),[1]Danhmuc_31_3_2012!E$6:G$894,3,0)</f>
        <v>Ấp Hòa Lợi</v>
      </c>
      <c r="I105" s="8" t="s">
        <v>24</v>
      </c>
      <c r="J105" s="8"/>
      <c r="K105" s="8" t="str">
        <f>IFERROR(VLOOKUP(J105,dm_ts!$B$3:$C$24,2,0)," ")</f>
        <v xml:space="preserve"> </v>
      </c>
      <c r="L105" s="8"/>
      <c r="M105" s="8"/>
      <c r="O105" s="1" t="s">
        <v>636</v>
      </c>
      <c r="Q105" s="1" t="str">
        <f>IFERROR(VLOOKUP(P105,dm_ts!$G$4:$H$9,2,0)," ")</f>
        <v xml:space="preserve"> </v>
      </c>
      <c r="Z105" s="1">
        <v>0</v>
      </c>
      <c r="AA105" s="1" t="str">
        <f>IFERROR(VLOOKUP(Z105,dm_ts!$G$12:$H$14,2,0)," ")</f>
        <v xml:space="preserve"> </v>
      </c>
    </row>
    <row r="106" spans="1:27" x14ac:dyDescent="0.2">
      <c r="A106" s="1">
        <v>888</v>
      </c>
      <c r="B106" s="1" t="str">
        <f>VLOOKUP(A106,'[1]Danh muc huyen'!B$8:C$18,2,0)</f>
        <v xml:space="preserve">Huyện Phú Tân </v>
      </c>
      <c r="C106" s="1">
        <v>30424</v>
      </c>
      <c r="D106" s="7">
        <v>102</v>
      </c>
      <c r="E106" s="8" t="str">
        <f>VLOOKUP(C106,[1]DanhMuc_31_03_2012!B$7:C$173,2,0)</f>
        <v>Xã Phú Hiệp</v>
      </c>
      <c r="F106" s="8">
        <v>5</v>
      </c>
      <c r="G106" s="8" t="str">
        <f>TEXT(C106,"00000")&amp;TEXT(F106,"00")</f>
        <v>3042405</v>
      </c>
      <c r="H106" s="8" t="str">
        <f>VLOOKUP(VALUE(G106),[1]Danhmuc_31_3_2012!E$6:G$894,3,0)</f>
        <v>Ấp Hòa Lợi</v>
      </c>
      <c r="I106" s="8" t="s">
        <v>148</v>
      </c>
      <c r="J106" s="8"/>
      <c r="K106" s="8" t="str">
        <f>IFERROR(VLOOKUP(J106,dm_ts!$B$3:$C$24,2,0)," ")</f>
        <v xml:space="preserve"> </v>
      </c>
      <c r="L106" s="8"/>
      <c r="M106" s="8"/>
      <c r="O106" s="1" t="s">
        <v>636</v>
      </c>
      <c r="Q106" s="1" t="str">
        <f>IFERROR(VLOOKUP(P106,dm_ts!$G$4:$H$9,2,0)," ")</f>
        <v xml:space="preserve"> </v>
      </c>
      <c r="Z106" s="1">
        <v>0</v>
      </c>
      <c r="AA106" s="1" t="str">
        <f>IFERROR(VLOOKUP(Z106,dm_ts!$G$12:$H$14,2,0)," ")</f>
        <v xml:space="preserve"> </v>
      </c>
    </row>
    <row r="107" spans="1:27" x14ac:dyDescent="0.2">
      <c r="A107" s="1">
        <v>888</v>
      </c>
      <c r="B107" s="1" t="str">
        <f>VLOOKUP(A107,'[1]Danh muc huyen'!B$8:C$18,2,0)</f>
        <v xml:space="preserve">Huyện Phú Tân </v>
      </c>
      <c r="C107" s="1">
        <v>30424</v>
      </c>
      <c r="D107" s="7">
        <v>103</v>
      </c>
      <c r="E107" s="8" t="str">
        <f>VLOOKUP(C107,[1]DanhMuc_31_03_2012!B$7:C$173,2,0)</f>
        <v>Xã Phú Hiệp</v>
      </c>
      <c r="F107" s="8">
        <v>5</v>
      </c>
      <c r="G107" s="8" t="str">
        <f>TEXT(C107,"00000")&amp;TEXT(F107,"00")</f>
        <v>3042405</v>
      </c>
      <c r="H107" s="8" t="str">
        <f>VLOOKUP(VALUE(G107),[1]Danhmuc_31_3_2012!E$6:G$894,3,0)</f>
        <v>Ấp Hòa Lợi</v>
      </c>
      <c r="I107" s="8" t="s">
        <v>146</v>
      </c>
      <c r="J107" s="8"/>
      <c r="K107" s="8" t="str">
        <f>IFERROR(VLOOKUP(J107,dm_ts!$B$3:$C$24,2,0)," ")</f>
        <v xml:space="preserve"> </v>
      </c>
      <c r="L107" s="8"/>
      <c r="M107" s="8"/>
      <c r="O107" s="1" t="s">
        <v>636</v>
      </c>
      <c r="Q107" s="1" t="str">
        <f>IFERROR(VLOOKUP(P107,dm_ts!$G$4:$H$9,2,0)," ")</f>
        <v xml:space="preserve"> </v>
      </c>
      <c r="Z107" s="1">
        <v>0</v>
      </c>
      <c r="AA107" s="1" t="str">
        <f>IFERROR(VLOOKUP(Z107,dm_ts!$G$12:$H$14,2,0)," ")</f>
        <v xml:space="preserve"> </v>
      </c>
    </row>
    <row r="108" spans="1:27" x14ac:dyDescent="0.2">
      <c r="A108" s="1">
        <v>888</v>
      </c>
      <c r="B108" s="1" t="str">
        <f>VLOOKUP(A108,'[1]Danh muc huyen'!B$8:C$18,2,0)</f>
        <v xml:space="preserve">Huyện Phú Tân </v>
      </c>
      <c r="C108" s="1">
        <v>30424</v>
      </c>
      <c r="D108" s="7">
        <v>104</v>
      </c>
      <c r="E108" s="8" t="str">
        <f>VLOOKUP(C108,[1]DanhMuc_31_03_2012!B$7:C$173,2,0)</f>
        <v>Xã Phú Hiệp</v>
      </c>
      <c r="F108" s="8">
        <v>5</v>
      </c>
      <c r="G108" s="8" t="str">
        <f>TEXT(C108,"00000")&amp;TEXT(F108,"00")</f>
        <v>3042405</v>
      </c>
      <c r="H108" s="8" t="str">
        <f>VLOOKUP(VALUE(G108),[1]Danhmuc_31_3_2012!E$6:G$894,3,0)</f>
        <v>Ấp Hòa Lợi</v>
      </c>
      <c r="I108" s="8" t="s">
        <v>142</v>
      </c>
      <c r="J108" s="8"/>
      <c r="K108" s="8" t="str">
        <f>IFERROR(VLOOKUP(J108,dm_ts!$B$3:$C$24,2,0)," ")</f>
        <v xml:space="preserve"> </v>
      </c>
      <c r="L108" s="8"/>
      <c r="M108" s="8"/>
      <c r="O108" s="1" t="s">
        <v>636</v>
      </c>
      <c r="Q108" s="1" t="str">
        <f>IFERROR(VLOOKUP(P108,dm_ts!$G$4:$H$9,2,0)," ")</f>
        <v xml:space="preserve"> </v>
      </c>
      <c r="Z108" s="1">
        <v>0</v>
      </c>
      <c r="AA108" s="1" t="str">
        <f>IFERROR(VLOOKUP(Z108,dm_ts!$G$12:$H$14,2,0)," ")</f>
        <v xml:space="preserve"> </v>
      </c>
    </row>
    <row r="109" spans="1:27" x14ac:dyDescent="0.2">
      <c r="A109" s="1">
        <v>888</v>
      </c>
      <c r="B109" s="1" t="str">
        <f>VLOOKUP(A109,'[1]Danh muc huyen'!B$8:C$18,2,0)</f>
        <v xml:space="preserve">Huyện Phú Tân </v>
      </c>
      <c r="C109" s="1">
        <v>30424</v>
      </c>
      <c r="D109" s="7">
        <v>105</v>
      </c>
      <c r="E109" s="8" t="str">
        <f>VLOOKUP(C109,[1]DanhMuc_31_03_2012!B$7:C$173,2,0)</f>
        <v>Xã Phú Hiệp</v>
      </c>
      <c r="F109" s="8">
        <v>5</v>
      </c>
      <c r="G109" s="8" t="str">
        <f>TEXT(C109,"00000")&amp;TEXT(F109,"00")</f>
        <v>3042405</v>
      </c>
      <c r="H109" s="8" t="str">
        <f>VLOOKUP(VALUE(G109),[1]Danhmuc_31_3_2012!E$6:G$894,3,0)</f>
        <v>Ấp Hòa Lợi</v>
      </c>
      <c r="I109" s="8" t="s">
        <v>159</v>
      </c>
      <c r="J109" s="8"/>
      <c r="K109" s="8" t="str">
        <f>IFERROR(VLOOKUP(J109,dm_ts!$B$3:$C$24,2,0)," ")</f>
        <v xml:space="preserve"> </v>
      </c>
      <c r="L109" s="8"/>
      <c r="M109" s="8"/>
      <c r="O109" s="1" t="s">
        <v>636</v>
      </c>
      <c r="Q109" s="1" t="str">
        <f>IFERROR(VLOOKUP(P109,dm_ts!$G$4:$H$9,2,0)," ")</f>
        <v xml:space="preserve"> </v>
      </c>
      <c r="Z109" s="1">
        <v>0</v>
      </c>
      <c r="AA109" s="1" t="str">
        <f>IFERROR(VLOOKUP(Z109,dm_ts!$G$12:$H$14,2,0)," ")</f>
        <v xml:space="preserve"> </v>
      </c>
    </row>
    <row r="110" spans="1:27" x14ac:dyDescent="0.2">
      <c r="A110" s="1">
        <v>888</v>
      </c>
      <c r="B110" s="1" t="str">
        <f>VLOOKUP(A110,'[1]Danh muc huyen'!B$8:C$18,2,0)</f>
        <v xml:space="preserve">Huyện Phú Tân </v>
      </c>
      <c r="C110" s="1">
        <v>30424</v>
      </c>
      <c r="D110" s="7">
        <v>106</v>
      </c>
      <c r="E110" s="8" t="str">
        <f>VLOOKUP(C110,[1]DanhMuc_31_03_2012!B$7:C$173,2,0)</f>
        <v>Xã Phú Hiệp</v>
      </c>
      <c r="F110" s="8">
        <v>5</v>
      </c>
      <c r="G110" s="8" t="str">
        <f>TEXT(C110,"00000")&amp;TEXT(F110,"00")</f>
        <v>3042405</v>
      </c>
      <c r="H110" s="8" t="str">
        <f>VLOOKUP(VALUE(G110),[1]Danhmuc_31_3_2012!E$6:G$894,3,0)</f>
        <v>Ấp Hòa Lợi</v>
      </c>
      <c r="I110" s="8" t="s">
        <v>157</v>
      </c>
      <c r="J110" s="8"/>
      <c r="K110" s="8" t="str">
        <f>IFERROR(VLOOKUP(J110,dm_ts!$B$3:$C$24,2,0)," ")</f>
        <v xml:space="preserve"> </v>
      </c>
      <c r="L110" s="8"/>
      <c r="M110" s="8"/>
      <c r="O110" s="1" t="s">
        <v>636</v>
      </c>
      <c r="Q110" s="1" t="str">
        <f>IFERROR(VLOOKUP(P110,dm_ts!$G$4:$H$9,2,0)," ")</f>
        <v xml:space="preserve"> </v>
      </c>
      <c r="Z110" s="1">
        <v>0</v>
      </c>
      <c r="AA110" s="1" t="str">
        <f>IFERROR(VLOOKUP(Z110,dm_ts!$G$12:$H$14,2,0)," ")</f>
        <v xml:space="preserve"> </v>
      </c>
    </row>
    <row r="111" spans="1:27" x14ac:dyDescent="0.2">
      <c r="A111" s="1">
        <v>888</v>
      </c>
      <c r="B111" s="1" t="str">
        <f>VLOOKUP(A111,'[1]Danh muc huyen'!B$8:C$18,2,0)</f>
        <v xml:space="preserve">Huyện Phú Tân </v>
      </c>
      <c r="C111" s="1">
        <v>30424</v>
      </c>
      <c r="D111" s="7">
        <v>107</v>
      </c>
      <c r="E111" s="8" t="str">
        <f>VLOOKUP(C111,[1]DanhMuc_31_03_2012!B$7:C$173,2,0)</f>
        <v>Xã Phú Hiệp</v>
      </c>
      <c r="F111" s="8">
        <v>5</v>
      </c>
      <c r="G111" s="8" t="str">
        <f>TEXT(C111,"00000")&amp;TEXT(F111,"00")</f>
        <v>3042405</v>
      </c>
      <c r="H111" s="8" t="str">
        <f>VLOOKUP(VALUE(G111),[1]Danhmuc_31_3_2012!E$6:G$894,3,0)</f>
        <v>Ấp Hòa Lợi</v>
      </c>
      <c r="I111" s="8" t="s">
        <v>158</v>
      </c>
      <c r="J111" s="8"/>
      <c r="K111" s="8" t="str">
        <f>IFERROR(VLOOKUP(J111,dm_ts!$B$3:$C$24,2,0)," ")</f>
        <v xml:space="preserve"> </v>
      </c>
      <c r="L111" s="8"/>
      <c r="M111" s="8"/>
      <c r="O111" s="1" t="s">
        <v>636</v>
      </c>
      <c r="Q111" s="1" t="str">
        <f>IFERROR(VLOOKUP(P111,dm_ts!$G$4:$H$9,2,0)," ")</f>
        <v xml:space="preserve"> </v>
      </c>
      <c r="Z111" s="1">
        <v>0</v>
      </c>
      <c r="AA111" s="1" t="str">
        <f>IFERROR(VLOOKUP(Z111,dm_ts!$G$12:$H$14,2,0)," ")</f>
        <v xml:space="preserve"> </v>
      </c>
    </row>
    <row r="112" spans="1:27" x14ac:dyDescent="0.2">
      <c r="A112" s="1">
        <v>888</v>
      </c>
      <c r="B112" s="1" t="str">
        <f>VLOOKUP(A112,'[1]Danh muc huyen'!B$8:C$18,2,0)</f>
        <v xml:space="preserve">Huyện Phú Tân </v>
      </c>
      <c r="C112" s="1">
        <v>30424</v>
      </c>
      <c r="D112" s="7">
        <v>108</v>
      </c>
      <c r="E112" s="8" t="str">
        <f>VLOOKUP(C112,[1]DanhMuc_31_03_2012!B$7:C$173,2,0)</f>
        <v>Xã Phú Hiệp</v>
      </c>
      <c r="F112" s="8">
        <v>5</v>
      </c>
      <c r="G112" s="8" t="str">
        <f>TEXT(C112,"00000")&amp;TEXT(F112,"00")</f>
        <v>3042405</v>
      </c>
      <c r="H112" s="8" t="str">
        <f>VLOOKUP(VALUE(G112),[1]Danhmuc_31_3_2012!E$6:G$894,3,0)</f>
        <v>Ấp Hòa Lợi</v>
      </c>
      <c r="I112" s="8" t="s">
        <v>25</v>
      </c>
      <c r="J112" s="8"/>
      <c r="K112" s="8" t="str">
        <f>IFERROR(VLOOKUP(J112,dm_ts!$B$3:$C$24,2,0)," ")</f>
        <v xml:space="preserve"> </v>
      </c>
      <c r="L112" s="8"/>
      <c r="M112" s="8"/>
      <c r="O112" s="1" t="s">
        <v>636</v>
      </c>
      <c r="Q112" s="1" t="str">
        <f>IFERROR(VLOOKUP(P112,dm_ts!$G$4:$H$9,2,0)," ")</f>
        <v xml:space="preserve"> </v>
      </c>
      <c r="Z112" s="1">
        <v>0</v>
      </c>
      <c r="AA112" s="1" t="str">
        <f>IFERROR(VLOOKUP(Z112,dm_ts!$G$12:$H$14,2,0)," ")</f>
        <v xml:space="preserve"> </v>
      </c>
    </row>
    <row r="113" spans="1:27" x14ac:dyDescent="0.2">
      <c r="A113" s="1">
        <v>888</v>
      </c>
      <c r="B113" s="1" t="str">
        <f>VLOOKUP(A113,'[1]Danh muc huyen'!B$8:C$18,2,0)</f>
        <v xml:space="preserve">Huyện Phú Tân </v>
      </c>
      <c r="C113" s="1">
        <v>30424</v>
      </c>
      <c r="D113" s="7">
        <v>109</v>
      </c>
      <c r="E113" s="8" t="str">
        <f>VLOOKUP(C113,[1]DanhMuc_31_03_2012!B$7:C$173,2,0)</f>
        <v>Xã Phú Hiệp</v>
      </c>
      <c r="F113" s="8">
        <v>5</v>
      </c>
      <c r="G113" s="8" t="str">
        <f>TEXT(C113,"00000")&amp;TEXT(F113,"00")</f>
        <v>3042405</v>
      </c>
      <c r="H113" s="8" t="str">
        <f>VLOOKUP(VALUE(G113),[1]Danhmuc_31_3_2012!E$6:G$894,3,0)</f>
        <v>Ấp Hòa Lợi</v>
      </c>
      <c r="I113" s="8" t="s">
        <v>156</v>
      </c>
      <c r="J113" s="8"/>
      <c r="K113" s="8" t="str">
        <f>IFERROR(VLOOKUP(J113,dm_ts!$B$3:$C$24,2,0)," ")</f>
        <v xml:space="preserve"> </v>
      </c>
      <c r="L113" s="8"/>
      <c r="M113" s="8"/>
      <c r="O113" s="1" t="s">
        <v>636</v>
      </c>
      <c r="Q113" s="1" t="str">
        <f>IFERROR(VLOOKUP(P113,dm_ts!$G$4:$H$9,2,0)," ")</f>
        <v xml:space="preserve"> </v>
      </c>
      <c r="Z113" s="1">
        <v>0</v>
      </c>
      <c r="AA113" s="1" t="str">
        <f>IFERROR(VLOOKUP(Z113,dm_ts!$G$12:$H$14,2,0)," ")</f>
        <v xml:space="preserve"> </v>
      </c>
    </row>
    <row r="114" spans="1:27" x14ac:dyDescent="0.2">
      <c r="A114" s="1">
        <v>888</v>
      </c>
      <c r="B114" s="1" t="str">
        <f>VLOOKUP(A114,'[1]Danh muc huyen'!B$8:C$18,2,0)</f>
        <v xml:space="preserve">Huyện Phú Tân </v>
      </c>
      <c r="C114" s="1">
        <v>30424</v>
      </c>
      <c r="D114" s="7">
        <v>110</v>
      </c>
      <c r="E114" s="8" t="str">
        <f>VLOOKUP(C114,[1]DanhMuc_31_03_2012!B$7:C$173,2,0)</f>
        <v>Xã Phú Hiệp</v>
      </c>
      <c r="F114" s="8">
        <v>5</v>
      </c>
      <c r="G114" s="8" t="str">
        <f>TEXT(C114,"00000")&amp;TEXT(F114,"00")</f>
        <v>3042405</v>
      </c>
      <c r="H114" s="8" t="str">
        <f>VLOOKUP(VALUE(G114),[1]Danhmuc_31_3_2012!E$6:G$894,3,0)</f>
        <v>Ấp Hòa Lợi</v>
      </c>
      <c r="I114" s="8" t="s">
        <v>151</v>
      </c>
      <c r="J114" s="8"/>
      <c r="K114" s="8" t="str">
        <f>IFERROR(VLOOKUP(J114,dm_ts!$B$3:$C$24,2,0)," ")</f>
        <v xml:space="preserve"> </v>
      </c>
      <c r="L114" s="8"/>
      <c r="M114" s="8"/>
      <c r="O114" s="1" t="s">
        <v>636</v>
      </c>
      <c r="Q114" s="1" t="str">
        <f>IFERROR(VLOOKUP(P114,dm_ts!$G$4:$H$9,2,0)," ")</f>
        <v xml:space="preserve"> </v>
      </c>
      <c r="Z114" s="1">
        <v>0</v>
      </c>
      <c r="AA114" s="1" t="str">
        <f>IFERROR(VLOOKUP(Z114,dm_ts!$G$12:$H$14,2,0)," ")</f>
        <v xml:space="preserve"> </v>
      </c>
    </row>
    <row r="115" spans="1:27" x14ac:dyDescent="0.2">
      <c r="A115" s="1">
        <v>888</v>
      </c>
      <c r="B115" s="1" t="str">
        <f>VLOOKUP(A115,'[1]Danh muc huyen'!B$8:C$18,2,0)</f>
        <v xml:space="preserve">Huyện Phú Tân </v>
      </c>
      <c r="C115" s="1">
        <v>30424</v>
      </c>
      <c r="D115" s="7">
        <v>111</v>
      </c>
      <c r="E115" s="8" t="str">
        <f>VLOOKUP(C115,[1]DanhMuc_31_03_2012!B$7:C$173,2,0)</f>
        <v>Xã Phú Hiệp</v>
      </c>
      <c r="F115" s="8">
        <v>5</v>
      </c>
      <c r="G115" s="8" t="str">
        <f>TEXT(C115,"00000")&amp;TEXT(F115,"00")</f>
        <v>3042405</v>
      </c>
      <c r="H115" s="8" t="str">
        <f>VLOOKUP(VALUE(G115),[1]Danhmuc_31_3_2012!E$6:G$894,3,0)</f>
        <v>Ấp Hòa Lợi</v>
      </c>
      <c r="I115" s="8" t="s">
        <v>153</v>
      </c>
      <c r="J115" s="8">
        <v>1</v>
      </c>
      <c r="K115" s="8" t="str">
        <f>IFERROR(VLOOKUP(J115,dm_ts!$B$3:$C$24,2,0)," ")</f>
        <v>Cá tra</v>
      </c>
      <c r="L115" s="8">
        <v>1300</v>
      </c>
      <c r="M115" s="8">
        <v>800</v>
      </c>
      <c r="N115" s="1">
        <v>1</v>
      </c>
      <c r="O115" s="1" t="s">
        <v>637</v>
      </c>
      <c r="P115" s="1">
        <v>0</v>
      </c>
      <c r="Q115" s="1" t="str">
        <f>IFERROR(VLOOKUP(P115,dm_ts!$G$4:$H$9,2,0)," ")</f>
        <v xml:space="preserve"> </v>
      </c>
      <c r="T115" s="1">
        <v>0.04</v>
      </c>
      <c r="U115" s="1">
        <v>370</v>
      </c>
      <c r="V115" s="1">
        <v>200</v>
      </c>
      <c r="W115" s="1">
        <v>43361</v>
      </c>
      <c r="X115" s="1">
        <v>43119</v>
      </c>
      <c r="Y115" s="1">
        <v>3</v>
      </c>
      <c r="Z115" s="1">
        <v>2</v>
      </c>
      <c r="AA115" s="1" t="str">
        <f>IFERROR(VLOOKUP(Z115,dm_ts!$G$12:$H$14,2,0)," ")</f>
        <v>Tiêu thụ nội địa</v>
      </c>
    </row>
    <row r="116" spans="1:27" x14ac:dyDescent="0.2">
      <c r="A116" s="1">
        <v>888</v>
      </c>
      <c r="B116" s="1" t="str">
        <f>VLOOKUP(A116,'[1]Danh muc huyen'!B$8:C$18,2,0)</f>
        <v xml:space="preserve">Huyện Phú Tân </v>
      </c>
      <c r="C116" s="1">
        <v>30424</v>
      </c>
      <c r="D116" s="7">
        <v>112</v>
      </c>
      <c r="E116" s="8" t="str">
        <f>VLOOKUP(C116,[1]DanhMuc_31_03_2012!B$7:C$173,2,0)</f>
        <v>Xã Phú Hiệp</v>
      </c>
      <c r="F116" s="8">
        <v>5</v>
      </c>
      <c r="G116" s="8" t="str">
        <f>TEXT(C116,"00000")&amp;TEXT(F116,"00")</f>
        <v>3042405</v>
      </c>
      <c r="H116" s="8" t="str">
        <f>VLOOKUP(VALUE(G116),[1]Danhmuc_31_3_2012!E$6:G$894,3,0)</f>
        <v>Ấp Hòa Lợi</v>
      </c>
      <c r="I116" s="8" t="s">
        <v>153</v>
      </c>
      <c r="J116" s="8"/>
      <c r="K116" s="8" t="str">
        <f>IFERROR(VLOOKUP(J116,dm_ts!$B$3:$C$24,2,0)," ")</f>
        <v xml:space="preserve"> </v>
      </c>
      <c r="L116" s="8"/>
      <c r="M116" s="8"/>
      <c r="O116" s="1" t="s">
        <v>636</v>
      </c>
      <c r="Q116" s="1" t="str">
        <f>IFERROR(VLOOKUP(P116,dm_ts!$G$4:$H$9,2,0)," ")</f>
        <v xml:space="preserve"> </v>
      </c>
      <c r="Z116" s="1">
        <v>0</v>
      </c>
      <c r="AA116" s="1" t="str">
        <f>IFERROR(VLOOKUP(Z116,dm_ts!$G$12:$H$14,2,0)," ")</f>
        <v xml:space="preserve"> </v>
      </c>
    </row>
    <row r="117" spans="1:27" x14ac:dyDescent="0.2">
      <c r="A117" s="1">
        <v>888</v>
      </c>
      <c r="B117" s="1" t="str">
        <f>VLOOKUP(A117,'[1]Danh muc huyen'!B$8:C$18,2,0)</f>
        <v xml:space="preserve">Huyện Phú Tân </v>
      </c>
      <c r="C117" s="1">
        <v>30424</v>
      </c>
      <c r="D117" s="7">
        <v>113</v>
      </c>
      <c r="E117" s="8" t="str">
        <f>VLOOKUP(C117,[1]DanhMuc_31_03_2012!B$7:C$173,2,0)</f>
        <v>Xã Phú Hiệp</v>
      </c>
      <c r="F117" s="8">
        <v>5</v>
      </c>
      <c r="G117" s="8" t="str">
        <f>TEXT(C117,"00000")&amp;TEXT(F117,"00")</f>
        <v>3042405</v>
      </c>
      <c r="H117" s="8" t="str">
        <f>VLOOKUP(VALUE(G117),[1]Danhmuc_31_3_2012!E$6:G$894,3,0)</f>
        <v>Ấp Hòa Lợi</v>
      </c>
      <c r="I117" s="8" t="s">
        <v>150</v>
      </c>
      <c r="J117" s="8">
        <v>1</v>
      </c>
      <c r="K117" s="8" t="str">
        <f>IFERROR(VLOOKUP(J117,dm_ts!$B$3:$C$24,2,0)," ")</f>
        <v>Cá tra</v>
      </c>
      <c r="L117" s="8">
        <v>1300</v>
      </c>
      <c r="M117" s="8">
        <v>800</v>
      </c>
      <c r="N117" s="1">
        <v>1</v>
      </c>
      <c r="O117" s="1" t="s">
        <v>637</v>
      </c>
      <c r="P117" s="1">
        <v>0</v>
      </c>
      <c r="Q117" s="1" t="str">
        <f>IFERROR(VLOOKUP(P117,dm_ts!$G$4:$H$9,2,0)," ")</f>
        <v xml:space="preserve"> </v>
      </c>
      <c r="T117" s="1">
        <v>0.05</v>
      </c>
      <c r="U117" s="1">
        <v>240</v>
      </c>
      <c r="V117" s="1">
        <v>500</v>
      </c>
      <c r="W117" s="1">
        <v>43269</v>
      </c>
      <c r="X117" s="1">
        <v>43452</v>
      </c>
      <c r="Y117" s="1">
        <v>3</v>
      </c>
      <c r="Z117" s="1">
        <v>2</v>
      </c>
      <c r="AA117" s="1" t="str">
        <f>IFERROR(VLOOKUP(Z117,dm_ts!$G$12:$H$14,2,0)," ")</f>
        <v>Tiêu thụ nội địa</v>
      </c>
    </row>
    <row r="118" spans="1:27" x14ac:dyDescent="0.2">
      <c r="A118" s="1">
        <v>888</v>
      </c>
      <c r="B118" s="1" t="str">
        <f>VLOOKUP(A118,'[1]Danh muc huyen'!B$8:C$18,2,0)</f>
        <v xml:space="preserve">Huyện Phú Tân </v>
      </c>
      <c r="C118" s="1">
        <v>30424</v>
      </c>
      <c r="D118" s="7">
        <v>114</v>
      </c>
      <c r="E118" s="8" t="str">
        <f>VLOOKUP(C118,[1]DanhMuc_31_03_2012!B$7:C$173,2,0)</f>
        <v>Xã Phú Hiệp</v>
      </c>
      <c r="F118" s="8">
        <v>5</v>
      </c>
      <c r="G118" s="8" t="str">
        <f>TEXT(C118,"00000")&amp;TEXT(F118,"00")</f>
        <v>3042405</v>
      </c>
      <c r="H118" s="8" t="str">
        <f>VLOOKUP(VALUE(G118),[1]Danhmuc_31_3_2012!E$6:G$894,3,0)</f>
        <v>Ấp Hòa Lợi</v>
      </c>
      <c r="I118" s="8" t="s">
        <v>141</v>
      </c>
      <c r="J118" s="8">
        <v>15</v>
      </c>
      <c r="K118" s="8" t="str">
        <f>IFERROR(VLOOKUP(J118,dm_ts!$B$3:$C$24,2,0)," ")</f>
        <v>Cá khác</v>
      </c>
      <c r="L118" s="8">
        <v>1500</v>
      </c>
      <c r="M118" s="8">
        <v>1000</v>
      </c>
      <c r="N118" s="1">
        <v>3</v>
      </c>
      <c r="O118" s="1" t="s">
        <v>634</v>
      </c>
      <c r="P118" s="1">
        <v>0</v>
      </c>
      <c r="Q118" s="1" t="str">
        <f>IFERROR(VLOOKUP(P118,dm_ts!$G$4:$H$9,2,0)," ")</f>
        <v xml:space="preserve"> </v>
      </c>
      <c r="T118" s="1">
        <v>0.01</v>
      </c>
      <c r="U118" s="1">
        <v>2.5</v>
      </c>
      <c r="V118" s="1">
        <v>200</v>
      </c>
      <c r="W118" s="1">
        <v>43269</v>
      </c>
      <c r="X118" s="1">
        <v>43270</v>
      </c>
      <c r="Y118" s="1">
        <v>1</v>
      </c>
      <c r="Z118" s="1">
        <v>2</v>
      </c>
      <c r="AA118" s="1" t="str">
        <f>IFERROR(VLOOKUP(Z118,dm_ts!$G$12:$H$14,2,0)," ")</f>
        <v>Tiêu thụ nội địa</v>
      </c>
    </row>
    <row r="119" spans="1:27" x14ac:dyDescent="0.2">
      <c r="A119" s="1">
        <v>888</v>
      </c>
      <c r="B119" s="1" t="str">
        <f>VLOOKUP(A119,'[1]Danh muc huyen'!B$8:C$18,2,0)</f>
        <v xml:space="preserve">Huyện Phú Tân </v>
      </c>
      <c r="C119" s="1">
        <v>30424</v>
      </c>
      <c r="D119" s="7">
        <v>115</v>
      </c>
      <c r="E119" s="8" t="str">
        <f>VLOOKUP(C119,[1]DanhMuc_31_03_2012!B$7:C$173,2,0)</f>
        <v>Xã Phú Hiệp</v>
      </c>
      <c r="F119" s="8">
        <v>5</v>
      </c>
      <c r="G119" s="8" t="str">
        <f>TEXT(C119,"00000")&amp;TEXT(F119,"00")</f>
        <v>3042405</v>
      </c>
      <c r="H119" s="8" t="str">
        <f>VLOOKUP(VALUE(G119),[1]Danhmuc_31_3_2012!E$6:G$894,3,0)</f>
        <v>Ấp Hòa Lợi</v>
      </c>
      <c r="I119" s="8" t="s">
        <v>120</v>
      </c>
      <c r="J119" s="8"/>
      <c r="K119" s="8" t="str">
        <f>IFERROR(VLOOKUP(J119,dm_ts!$B$3:$C$24,2,0)," ")</f>
        <v xml:space="preserve"> </v>
      </c>
      <c r="L119" s="8"/>
      <c r="M119" s="8"/>
      <c r="O119" s="1" t="s">
        <v>636</v>
      </c>
      <c r="Q119" s="1" t="str">
        <f>IFERROR(VLOOKUP(P119,dm_ts!$G$4:$H$9,2,0)," ")</f>
        <v xml:space="preserve"> </v>
      </c>
      <c r="Z119" s="1">
        <v>0</v>
      </c>
      <c r="AA119" s="1" t="str">
        <f>IFERROR(VLOOKUP(Z119,dm_ts!$G$12:$H$14,2,0)," ")</f>
        <v xml:space="preserve"> </v>
      </c>
    </row>
    <row r="120" spans="1:27" x14ac:dyDescent="0.2">
      <c r="A120" s="1">
        <v>888</v>
      </c>
      <c r="B120" s="1" t="str">
        <f>VLOOKUP(A120,'[1]Danh muc huyen'!B$8:C$18,2,0)</f>
        <v xml:space="preserve">Huyện Phú Tân </v>
      </c>
      <c r="C120" s="1">
        <v>30424</v>
      </c>
      <c r="D120" s="7">
        <v>116</v>
      </c>
      <c r="E120" s="8" t="str">
        <f>VLOOKUP(C120,[1]DanhMuc_31_03_2012!B$7:C$173,2,0)</f>
        <v>Xã Phú Hiệp</v>
      </c>
      <c r="F120" s="8">
        <v>5</v>
      </c>
      <c r="G120" s="8" t="str">
        <f>TEXT(C120,"00000")&amp;TEXT(F120,"00")</f>
        <v>3042405</v>
      </c>
      <c r="H120" s="8" t="str">
        <f>VLOOKUP(VALUE(G120),[1]Danhmuc_31_3_2012!E$6:G$894,3,0)</f>
        <v>Ấp Hòa Lợi</v>
      </c>
      <c r="I120" s="8" t="s">
        <v>30</v>
      </c>
      <c r="J120" s="8"/>
      <c r="K120" s="8" t="str">
        <f>IFERROR(VLOOKUP(J120,dm_ts!$B$3:$C$24,2,0)," ")</f>
        <v xml:space="preserve"> </v>
      </c>
      <c r="L120" s="8"/>
      <c r="M120" s="8"/>
      <c r="O120" s="1" t="s">
        <v>636</v>
      </c>
      <c r="Q120" s="1" t="str">
        <f>IFERROR(VLOOKUP(P120,dm_ts!$G$4:$H$9,2,0)," ")</f>
        <v xml:space="preserve"> </v>
      </c>
      <c r="Z120" s="1">
        <v>0</v>
      </c>
      <c r="AA120" s="1" t="str">
        <f>IFERROR(VLOOKUP(Z120,dm_ts!$G$12:$H$14,2,0)," ")</f>
        <v xml:space="preserve"> </v>
      </c>
    </row>
    <row r="121" spans="1:27" x14ac:dyDescent="0.2">
      <c r="A121" s="1">
        <v>888</v>
      </c>
      <c r="B121" s="1" t="str">
        <f>VLOOKUP(A121,'[1]Danh muc huyen'!B$8:C$18,2,0)</f>
        <v xml:space="preserve">Huyện Phú Tân </v>
      </c>
      <c r="C121" s="1">
        <v>30424</v>
      </c>
      <c r="D121" s="7">
        <v>117</v>
      </c>
      <c r="E121" s="8" t="str">
        <f>VLOOKUP(C121,[1]DanhMuc_31_03_2012!B$7:C$173,2,0)</f>
        <v>Xã Phú Hiệp</v>
      </c>
      <c r="F121" s="8">
        <v>5</v>
      </c>
      <c r="G121" s="8" t="str">
        <f>TEXT(C121,"00000")&amp;TEXT(F121,"00")</f>
        <v>3042405</v>
      </c>
      <c r="H121" s="8" t="str">
        <f>VLOOKUP(VALUE(G121),[1]Danhmuc_31_3_2012!E$6:G$894,3,0)</f>
        <v>Ấp Hòa Lợi</v>
      </c>
      <c r="I121" s="8" t="s">
        <v>39</v>
      </c>
      <c r="J121" s="8"/>
      <c r="K121" s="8" t="str">
        <f>IFERROR(VLOOKUP(J121,dm_ts!$B$3:$C$24,2,0)," ")</f>
        <v xml:space="preserve"> </v>
      </c>
      <c r="L121" s="8"/>
      <c r="M121" s="8"/>
      <c r="O121" s="1" t="s">
        <v>636</v>
      </c>
      <c r="Q121" s="1" t="str">
        <f>IFERROR(VLOOKUP(P121,dm_ts!$G$4:$H$9,2,0)," ")</f>
        <v xml:space="preserve"> </v>
      </c>
      <c r="Z121" s="1">
        <v>0</v>
      </c>
      <c r="AA121" s="1" t="str">
        <f>IFERROR(VLOOKUP(Z121,dm_ts!$G$12:$H$14,2,0)," ")</f>
        <v xml:space="preserve"> </v>
      </c>
    </row>
    <row r="122" spans="1:27" x14ac:dyDescent="0.2">
      <c r="A122" s="1">
        <v>888</v>
      </c>
      <c r="B122" s="1" t="str">
        <f>VLOOKUP(A122,'[1]Danh muc huyen'!B$8:C$18,2,0)</f>
        <v xml:space="preserve">Huyện Phú Tân </v>
      </c>
      <c r="C122" s="1">
        <v>30424</v>
      </c>
      <c r="D122" s="7">
        <v>118</v>
      </c>
      <c r="E122" s="8" t="str">
        <f>VLOOKUP(C122,[1]DanhMuc_31_03_2012!B$7:C$173,2,0)</f>
        <v>Xã Phú Hiệp</v>
      </c>
      <c r="F122" s="8">
        <v>5</v>
      </c>
      <c r="G122" s="8" t="str">
        <f>TEXT(C122,"00000")&amp;TEXT(F122,"00")</f>
        <v>3042405</v>
      </c>
      <c r="H122" s="8" t="str">
        <f>VLOOKUP(VALUE(G122),[1]Danhmuc_31_3_2012!E$6:G$894,3,0)</f>
        <v>Ấp Hòa Lợi</v>
      </c>
      <c r="I122" s="8" t="s">
        <v>154</v>
      </c>
      <c r="J122" s="8"/>
      <c r="K122" s="8" t="str">
        <f>IFERROR(VLOOKUP(J122,dm_ts!$B$3:$C$24,2,0)," ")</f>
        <v xml:space="preserve"> </v>
      </c>
      <c r="L122" s="8"/>
      <c r="M122" s="8"/>
      <c r="O122" s="1" t="s">
        <v>636</v>
      </c>
      <c r="Q122" s="1" t="str">
        <f>IFERROR(VLOOKUP(P122,dm_ts!$G$4:$H$9,2,0)," ")</f>
        <v xml:space="preserve"> </v>
      </c>
      <c r="Z122" s="1">
        <v>0</v>
      </c>
      <c r="AA122" s="1" t="str">
        <f>IFERROR(VLOOKUP(Z122,dm_ts!$G$12:$H$14,2,0)," ")</f>
        <v xml:space="preserve"> </v>
      </c>
    </row>
    <row r="123" spans="1:27" x14ac:dyDescent="0.2">
      <c r="A123" s="1">
        <v>888</v>
      </c>
      <c r="B123" s="1" t="str">
        <f>VLOOKUP(A123,'[1]Danh muc huyen'!B$8:C$18,2,0)</f>
        <v xml:space="preserve">Huyện Phú Tân </v>
      </c>
      <c r="C123" s="1">
        <v>30424</v>
      </c>
      <c r="D123" s="7">
        <v>119</v>
      </c>
      <c r="E123" s="8" t="str">
        <f>VLOOKUP(C123,[1]DanhMuc_31_03_2012!B$7:C$173,2,0)</f>
        <v>Xã Phú Hiệp</v>
      </c>
      <c r="F123" s="8">
        <v>5</v>
      </c>
      <c r="G123" s="8" t="str">
        <f>TEXT(C123,"00000")&amp;TEXT(F123,"00")</f>
        <v>3042405</v>
      </c>
      <c r="H123" s="8" t="str">
        <f>VLOOKUP(VALUE(G123),[1]Danhmuc_31_3_2012!E$6:G$894,3,0)</f>
        <v>Ấp Hòa Lợi</v>
      </c>
      <c r="I123" s="8" t="s">
        <v>155</v>
      </c>
      <c r="J123" s="8"/>
      <c r="K123" s="8" t="str">
        <f>IFERROR(VLOOKUP(J123,dm_ts!$B$3:$C$24,2,0)," ")</f>
        <v xml:space="preserve"> </v>
      </c>
      <c r="L123" s="8"/>
      <c r="M123" s="8"/>
      <c r="O123" s="1" t="s">
        <v>636</v>
      </c>
      <c r="Q123" s="1" t="str">
        <f>IFERROR(VLOOKUP(P123,dm_ts!$G$4:$H$9,2,0)," ")</f>
        <v xml:space="preserve"> </v>
      </c>
      <c r="Z123" s="1">
        <v>0</v>
      </c>
      <c r="AA123" s="1" t="str">
        <f>IFERROR(VLOOKUP(Z123,dm_ts!$G$12:$H$14,2,0)," ")</f>
        <v xml:space="preserve"> </v>
      </c>
    </row>
    <row r="124" spans="1:27" x14ac:dyDescent="0.2">
      <c r="A124" s="1">
        <v>888</v>
      </c>
      <c r="B124" s="1" t="str">
        <f>VLOOKUP(A124,'[1]Danh muc huyen'!B$8:C$18,2,0)</f>
        <v xml:space="preserve">Huyện Phú Tân </v>
      </c>
      <c r="C124" s="1">
        <v>30427</v>
      </c>
      <c r="D124" s="7">
        <v>120</v>
      </c>
      <c r="E124" s="8" t="str">
        <f>VLOOKUP(C124,[1]DanhMuc_31_03_2012!B$7:C$173,2,0)</f>
        <v>Xã Phú Thạnh</v>
      </c>
      <c r="F124" s="8">
        <v>1</v>
      </c>
      <c r="G124" s="8" t="str">
        <f>TEXT(C124,"00000")&amp;TEXT(F124,"00")</f>
        <v>3042701</v>
      </c>
      <c r="H124" s="8" t="str">
        <f>VLOOKUP(VALUE(G124),[1]Danhmuc_31_3_2012!E$6:G$894,3,0)</f>
        <v>Ấp Phú Cường A</v>
      </c>
      <c r="I124" s="8" t="s">
        <v>161</v>
      </c>
      <c r="J124" s="8">
        <v>1</v>
      </c>
      <c r="K124" s="8" t="str">
        <f>IFERROR(VLOOKUP(J124,dm_ts!$B$3:$C$24,2,0)," ")</f>
        <v>Cá tra</v>
      </c>
      <c r="L124" s="8">
        <v>700</v>
      </c>
      <c r="M124" s="8">
        <v>500</v>
      </c>
      <c r="N124" s="1">
        <v>2</v>
      </c>
      <c r="O124" s="1" t="s">
        <v>635</v>
      </c>
      <c r="P124" s="1">
        <v>0</v>
      </c>
      <c r="Q124" s="1" t="str">
        <f>IFERROR(VLOOKUP(P124,dm_ts!$G$4:$H$9,2,0)," ")</f>
        <v xml:space="preserve"> </v>
      </c>
      <c r="T124" s="1">
        <v>0.04</v>
      </c>
      <c r="U124" s="1">
        <v>3</v>
      </c>
      <c r="V124" s="1">
        <v>2</v>
      </c>
      <c r="W124" s="1">
        <v>43299</v>
      </c>
      <c r="X124" s="1">
        <v>43150</v>
      </c>
      <c r="Y124" s="1">
        <v>2.5</v>
      </c>
      <c r="Z124" s="1">
        <v>2</v>
      </c>
      <c r="AA124" s="1" t="str">
        <f>IFERROR(VLOOKUP(Z124,dm_ts!$G$12:$H$14,2,0)," ")</f>
        <v>Tiêu thụ nội địa</v>
      </c>
    </row>
    <row r="125" spans="1:27" x14ac:dyDescent="0.2">
      <c r="A125" s="1">
        <v>888</v>
      </c>
      <c r="B125" s="1" t="str">
        <f>VLOOKUP(A125,'[1]Danh muc huyen'!B$8:C$18,2,0)</f>
        <v xml:space="preserve">Huyện Phú Tân </v>
      </c>
      <c r="C125" s="1">
        <v>30427</v>
      </c>
      <c r="D125" s="7">
        <v>121</v>
      </c>
      <c r="E125" s="8" t="str">
        <f>VLOOKUP(C125,[1]DanhMuc_31_03_2012!B$7:C$173,2,0)</f>
        <v>Xã Phú Thạnh</v>
      </c>
      <c r="F125" s="8">
        <v>1</v>
      </c>
      <c r="G125" s="8" t="str">
        <f>TEXT(C125,"00000")&amp;TEXT(F125,"00")</f>
        <v>3042701</v>
      </c>
      <c r="H125" s="8" t="str">
        <f>VLOOKUP(VALUE(G125),[1]Danhmuc_31_3_2012!E$6:G$894,3,0)</f>
        <v>Ấp Phú Cường A</v>
      </c>
      <c r="I125" s="8" t="s">
        <v>38</v>
      </c>
      <c r="J125" s="8">
        <v>6</v>
      </c>
      <c r="K125" s="8" t="str">
        <f>IFERROR(VLOOKUP(J125,dm_ts!$B$3:$C$24,2,0)," ")</f>
        <v>Cá trê</v>
      </c>
      <c r="L125" s="8">
        <v>700</v>
      </c>
      <c r="M125" s="8">
        <v>500</v>
      </c>
      <c r="N125" s="1">
        <v>2</v>
      </c>
      <c r="O125" s="1" t="s">
        <v>635</v>
      </c>
      <c r="P125" s="1">
        <v>0</v>
      </c>
      <c r="Q125" s="1" t="str">
        <f>IFERROR(VLOOKUP(P125,dm_ts!$G$4:$H$9,2,0)," ")</f>
        <v xml:space="preserve"> </v>
      </c>
      <c r="T125" s="1">
        <v>0.05</v>
      </c>
      <c r="U125" s="1">
        <v>1.2</v>
      </c>
      <c r="V125" s="1">
        <v>2</v>
      </c>
      <c r="W125" s="1">
        <v>43269</v>
      </c>
      <c r="X125" s="1">
        <v>43119</v>
      </c>
      <c r="Y125" s="1">
        <v>0.8</v>
      </c>
      <c r="Z125" s="1">
        <v>2</v>
      </c>
      <c r="AA125" s="1" t="str">
        <f>IFERROR(VLOOKUP(Z125,dm_ts!$G$12:$H$14,2,0)," ")</f>
        <v>Tiêu thụ nội địa</v>
      </c>
    </row>
    <row r="126" spans="1:27" x14ac:dyDescent="0.2">
      <c r="A126" s="1">
        <v>888</v>
      </c>
      <c r="B126" s="1" t="str">
        <f>VLOOKUP(A126,'[1]Danh muc huyen'!B$8:C$18,2,0)</f>
        <v xml:space="preserve">Huyện Phú Tân </v>
      </c>
      <c r="C126" s="1">
        <v>30427</v>
      </c>
      <c r="D126" s="7">
        <v>122</v>
      </c>
      <c r="E126" s="8" t="str">
        <f>VLOOKUP(C126,[1]DanhMuc_31_03_2012!B$7:C$173,2,0)</f>
        <v>Xã Phú Thạnh</v>
      </c>
      <c r="F126" s="8">
        <v>1</v>
      </c>
      <c r="G126" s="8" t="str">
        <f>TEXT(C126,"00000")&amp;TEXT(F126,"00")</f>
        <v>3042701</v>
      </c>
      <c r="H126" s="8" t="str">
        <f>VLOOKUP(VALUE(G126),[1]Danhmuc_31_3_2012!E$6:G$894,3,0)</f>
        <v>Ấp Phú Cường A</v>
      </c>
      <c r="I126" s="8" t="s">
        <v>162</v>
      </c>
      <c r="J126" s="8">
        <v>1</v>
      </c>
      <c r="K126" s="8" t="str">
        <f>IFERROR(VLOOKUP(J126,dm_ts!$B$3:$C$24,2,0)," ")</f>
        <v>Cá tra</v>
      </c>
      <c r="L126" s="8">
        <v>1500</v>
      </c>
      <c r="M126" s="8">
        <v>1000</v>
      </c>
      <c r="N126" s="1">
        <v>1</v>
      </c>
      <c r="O126" s="1" t="s">
        <v>637</v>
      </c>
      <c r="P126" s="1">
        <v>0</v>
      </c>
      <c r="Q126" s="1" t="str">
        <f>IFERROR(VLOOKUP(P126,dm_ts!$G$4:$H$9,2,0)," ")</f>
        <v xml:space="preserve"> </v>
      </c>
      <c r="T126" s="1">
        <v>0.4</v>
      </c>
      <c r="U126" s="1">
        <v>92</v>
      </c>
      <c r="V126" s="1">
        <v>4</v>
      </c>
      <c r="W126" s="1">
        <v>43361</v>
      </c>
      <c r="X126" s="1">
        <v>43178</v>
      </c>
      <c r="Y126" s="1">
        <v>25</v>
      </c>
      <c r="Z126" s="1">
        <v>2</v>
      </c>
      <c r="AA126" s="1" t="str">
        <f>IFERROR(VLOOKUP(Z126,dm_ts!$G$12:$H$14,2,0)," ")</f>
        <v>Tiêu thụ nội địa</v>
      </c>
    </row>
    <row r="127" spans="1:27" x14ac:dyDescent="0.2">
      <c r="A127" s="1">
        <v>888</v>
      </c>
      <c r="B127" s="1" t="str">
        <f>VLOOKUP(A127,'[1]Danh muc huyen'!B$8:C$18,2,0)</f>
        <v xml:space="preserve">Huyện Phú Tân </v>
      </c>
      <c r="C127" s="1">
        <v>30427</v>
      </c>
      <c r="D127" s="7">
        <v>123</v>
      </c>
      <c r="E127" s="8" t="str">
        <f>VLOOKUP(C127,[1]DanhMuc_31_03_2012!B$7:C$173,2,0)</f>
        <v>Xã Phú Thạnh</v>
      </c>
      <c r="F127" s="8">
        <v>1</v>
      </c>
      <c r="G127" s="8" t="str">
        <f>TEXT(C127,"00000")&amp;TEXT(F127,"00")</f>
        <v>3042701</v>
      </c>
      <c r="H127" s="8" t="str">
        <f>VLOOKUP(VALUE(G127),[1]Danhmuc_31_3_2012!E$6:G$894,3,0)</f>
        <v>Ấp Phú Cường A</v>
      </c>
      <c r="I127" s="8" t="s">
        <v>160</v>
      </c>
      <c r="J127" s="8"/>
      <c r="K127" s="8" t="str">
        <f>IFERROR(VLOOKUP(J127,dm_ts!$B$3:$C$24,2,0)," ")</f>
        <v xml:space="preserve"> </v>
      </c>
      <c r="L127" s="8"/>
      <c r="M127" s="8"/>
      <c r="O127" s="1" t="s">
        <v>636</v>
      </c>
      <c r="Q127" s="1" t="str">
        <f>IFERROR(VLOOKUP(P127,dm_ts!$G$4:$H$9,2,0)," ")</f>
        <v xml:space="preserve"> </v>
      </c>
      <c r="Z127" s="1">
        <v>0</v>
      </c>
      <c r="AA127" s="1" t="str">
        <f>IFERROR(VLOOKUP(Z127,dm_ts!$G$12:$H$14,2,0)," ")</f>
        <v xml:space="preserve"> </v>
      </c>
    </row>
    <row r="128" spans="1:27" x14ac:dyDescent="0.2">
      <c r="A128" s="1">
        <v>888</v>
      </c>
      <c r="B128" s="1" t="str">
        <f>VLOOKUP(A128,'[1]Danh muc huyen'!B$8:C$18,2,0)</f>
        <v xml:space="preserve">Huyện Phú Tân </v>
      </c>
      <c r="C128" s="1">
        <v>30427</v>
      </c>
      <c r="D128" s="7">
        <v>124</v>
      </c>
      <c r="E128" s="8" t="str">
        <f>VLOOKUP(C128,[1]DanhMuc_31_03_2012!B$7:C$173,2,0)</f>
        <v>Xã Phú Thạnh</v>
      </c>
      <c r="F128" s="8">
        <v>3</v>
      </c>
      <c r="G128" s="8" t="str">
        <f>TEXT(C128,"00000")&amp;TEXT(F128,"00")</f>
        <v>3042703</v>
      </c>
      <c r="H128" s="8" t="str">
        <f>VLOOKUP(VALUE(G128),[1]Danhmuc_31_3_2012!E$6:G$894,3,0)</f>
        <v>Ấp Phú Cường B</v>
      </c>
      <c r="I128" s="8" t="s">
        <v>164</v>
      </c>
      <c r="J128" s="8"/>
      <c r="K128" s="8" t="str">
        <f>IFERROR(VLOOKUP(J128,dm_ts!$B$3:$C$24,2,0)," ")</f>
        <v xml:space="preserve"> </v>
      </c>
      <c r="L128" s="8"/>
      <c r="M128" s="8"/>
      <c r="O128" s="1" t="s">
        <v>636</v>
      </c>
      <c r="Q128" s="1" t="str">
        <f>IFERROR(VLOOKUP(P128,dm_ts!$G$4:$H$9,2,0)," ")</f>
        <v xml:space="preserve"> </v>
      </c>
      <c r="Z128" s="1">
        <v>0</v>
      </c>
      <c r="AA128" s="1" t="str">
        <f>IFERROR(VLOOKUP(Z128,dm_ts!$G$12:$H$14,2,0)," ")</f>
        <v xml:space="preserve"> </v>
      </c>
    </row>
    <row r="129" spans="1:27" x14ac:dyDescent="0.2">
      <c r="A129" s="1">
        <v>888</v>
      </c>
      <c r="B129" s="1" t="str">
        <f>VLOOKUP(A129,'[1]Danh muc huyen'!B$8:C$18,2,0)</f>
        <v xml:space="preserve">Huyện Phú Tân </v>
      </c>
      <c r="C129" s="1">
        <v>30427</v>
      </c>
      <c r="D129" s="7">
        <v>125</v>
      </c>
      <c r="E129" s="8" t="str">
        <f>VLOOKUP(C129,[1]DanhMuc_31_03_2012!B$7:C$173,2,0)</f>
        <v>Xã Phú Thạnh</v>
      </c>
      <c r="F129" s="8">
        <v>3</v>
      </c>
      <c r="G129" s="8" t="str">
        <f>TEXT(C129,"00000")&amp;TEXT(F129,"00")</f>
        <v>3042703</v>
      </c>
      <c r="H129" s="8" t="str">
        <f>VLOOKUP(VALUE(G129),[1]Danhmuc_31_3_2012!E$6:G$894,3,0)</f>
        <v>Ấp Phú Cường B</v>
      </c>
      <c r="I129" s="8" t="s">
        <v>167</v>
      </c>
      <c r="J129" s="8"/>
      <c r="K129" s="8" t="str">
        <f>IFERROR(VLOOKUP(J129,dm_ts!$B$3:$C$24,2,0)," ")</f>
        <v xml:space="preserve"> </v>
      </c>
      <c r="L129" s="8"/>
      <c r="M129" s="8"/>
      <c r="O129" s="1" t="s">
        <v>636</v>
      </c>
      <c r="Q129" s="1" t="str">
        <f>IFERROR(VLOOKUP(P129,dm_ts!$G$4:$H$9,2,0)," ")</f>
        <v xml:space="preserve"> </v>
      </c>
      <c r="Z129" s="1">
        <v>0</v>
      </c>
      <c r="AA129" s="1" t="str">
        <f>IFERROR(VLOOKUP(Z129,dm_ts!$G$12:$H$14,2,0)," ")</f>
        <v xml:space="preserve"> </v>
      </c>
    </row>
    <row r="130" spans="1:27" x14ac:dyDescent="0.2">
      <c r="A130" s="1">
        <v>888</v>
      </c>
      <c r="B130" s="1" t="str">
        <f>VLOOKUP(A130,'[1]Danh muc huyen'!B$8:C$18,2,0)</f>
        <v xml:space="preserve">Huyện Phú Tân </v>
      </c>
      <c r="C130" s="1">
        <v>30427</v>
      </c>
      <c r="D130" s="7">
        <v>126</v>
      </c>
      <c r="E130" s="8" t="str">
        <f>VLOOKUP(C130,[1]DanhMuc_31_03_2012!B$7:C$173,2,0)</f>
        <v>Xã Phú Thạnh</v>
      </c>
      <c r="F130" s="8">
        <v>3</v>
      </c>
      <c r="G130" s="8" t="str">
        <f>TEXT(C130,"00000")&amp;TEXT(F130,"00")</f>
        <v>3042703</v>
      </c>
      <c r="H130" s="8" t="str">
        <f>VLOOKUP(VALUE(G130),[1]Danhmuc_31_3_2012!E$6:G$894,3,0)</f>
        <v>Ấp Phú Cường B</v>
      </c>
      <c r="I130" s="8" t="s">
        <v>166</v>
      </c>
      <c r="J130" s="8"/>
      <c r="K130" s="8" t="str">
        <f>IFERROR(VLOOKUP(J130,dm_ts!$B$3:$C$24,2,0)," ")</f>
        <v xml:space="preserve"> </v>
      </c>
      <c r="L130" s="8"/>
      <c r="M130" s="8"/>
      <c r="O130" s="1" t="s">
        <v>636</v>
      </c>
      <c r="Q130" s="1" t="str">
        <f>IFERROR(VLOOKUP(P130,dm_ts!$G$4:$H$9,2,0)," ")</f>
        <v xml:space="preserve"> </v>
      </c>
      <c r="Z130" s="1">
        <v>0</v>
      </c>
      <c r="AA130" s="1" t="str">
        <f>IFERROR(VLOOKUP(Z130,dm_ts!$G$12:$H$14,2,0)," ")</f>
        <v xml:space="preserve"> </v>
      </c>
    </row>
    <row r="131" spans="1:27" x14ac:dyDescent="0.2">
      <c r="A131" s="1">
        <v>888</v>
      </c>
      <c r="B131" s="1" t="str">
        <f>VLOOKUP(A131,'[1]Danh muc huyen'!B$8:C$18,2,0)</f>
        <v xml:space="preserve">Huyện Phú Tân </v>
      </c>
      <c r="C131" s="1">
        <v>30427</v>
      </c>
      <c r="D131" s="7">
        <v>127</v>
      </c>
      <c r="E131" s="8" t="str">
        <f>VLOOKUP(C131,[1]DanhMuc_31_03_2012!B$7:C$173,2,0)</f>
        <v>Xã Phú Thạnh</v>
      </c>
      <c r="F131" s="8">
        <v>3</v>
      </c>
      <c r="G131" s="8" t="str">
        <f>TEXT(C131,"00000")&amp;TEXT(F131,"00")</f>
        <v>3042703</v>
      </c>
      <c r="H131" s="8" t="str">
        <f>VLOOKUP(VALUE(G131),[1]Danhmuc_31_3_2012!E$6:G$894,3,0)</f>
        <v>Ấp Phú Cường B</v>
      </c>
      <c r="I131" s="8" t="s">
        <v>163</v>
      </c>
      <c r="J131" s="8">
        <v>3</v>
      </c>
      <c r="K131" s="8" t="str">
        <f>IFERROR(VLOOKUP(J131,dm_ts!$B$3:$C$24,2,0)," ")</f>
        <v>Cá lóc</v>
      </c>
      <c r="L131" s="8">
        <v>5000</v>
      </c>
      <c r="M131" s="8">
        <v>4000</v>
      </c>
      <c r="N131" s="1">
        <v>1</v>
      </c>
      <c r="O131" s="1" t="s">
        <v>637</v>
      </c>
      <c r="P131" s="1">
        <v>0</v>
      </c>
      <c r="Q131" s="1" t="str">
        <f>IFERROR(VLOOKUP(P131,dm_ts!$G$4:$H$9,2,0)," ")</f>
        <v xml:space="preserve"> </v>
      </c>
      <c r="T131" s="1">
        <v>0.6</v>
      </c>
      <c r="U131" s="1">
        <v>240</v>
      </c>
      <c r="V131" s="1">
        <v>1</v>
      </c>
      <c r="W131" s="1">
        <v>43269</v>
      </c>
      <c r="X131" s="1">
        <v>43119</v>
      </c>
      <c r="Y131" s="1">
        <v>2</v>
      </c>
      <c r="Z131" s="1">
        <v>2</v>
      </c>
      <c r="AA131" s="1" t="str">
        <f>IFERROR(VLOOKUP(Z131,dm_ts!$G$12:$H$14,2,0)," ")</f>
        <v>Tiêu thụ nội địa</v>
      </c>
    </row>
    <row r="132" spans="1:27" x14ac:dyDescent="0.2">
      <c r="A132" s="1">
        <v>888</v>
      </c>
      <c r="B132" s="1" t="str">
        <f>VLOOKUP(A132,'[1]Danh muc huyen'!B$8:C$18,2,0)</f>
        <v xml:space="preserve">Huyện Phú Tân </v>
      </c>
      <c r="C132" s="1">
        <v>30427</v>
      </c>
      <c r="D132" s="7">
        <v>128</v>
      </c>
      <c r="E132" s="8" t="str">
        <f>VLOOKUP(C132,[1]DanhMuc_31_03_2012!B$7:C$173,2,0)</f>
        <v>Xã Phú Thạnh</v>
      </c>
      <c r="F132" s="8">
        <v>3</v>
      </c>
      <c r="G132" s="8" t="str">
        <f>TEXT(C132,"00000")&amp;TEXT(F132,"00")</f>
        <v>3042703</v>
      </c>
      <c r="H132" s="8" t="str">
        <f>VLOOKUP(VALUE(G132),[1]Danhmuc_31_3_2012!E$6:G$894,3,0)</f>
        <v>Ấp Phú Cường B</v>
      </c>
      <c r="I132" s="8" t="s">
        <v>165</v>
      </c>
      <c r="J132" s="8">
        <v>1</v>
      </c>
      <c r="K132" s="8" t="str">
        <f>IFERROR(VLOOKUP(J132,dm_ts!$B$3:$C$24,2,0)," ")</f>
        <v>Cá tra</v>
      </c>
      <c r="L132" s="8">
        <v>5000</v>
      </c>
      <c r="M132" s="8">
        <v>4500</v>
      </c>
      <c r="N132" s="1">
        <v>1</v>
      </c>
      <c r="O132" s="1" t="s">
        <v>637</v>
      </c>
      <c r="P132" s="1">
        <v>0</v>
      </c>
      <c r="Q132" s="1" t="str">
        <f>IFERROR(VLOOKUP(P132,dm_ts!$G$4:$H$9,2,0)," ")</f>
        <v xml:space="preserve"> </v>
      </c>
      <c r="T132" s="1">
        <v>0.16</v>
      </c>
      <c r="U132" s="1">
        <v>320</v>
      </c>
      <c r="V132" s="1">
        <v>4</v>
      </c>
      <c r="W132" s="1">
        <v>43361</v>
      </c>
      <c r="X132" s="1">
        <v>43178</v>
      </c>
      <c r="Y132" s="1">
        <v>140</v>
      </c>
      <c r="Z132" s="1">
        <v>2</v>
      </c>
      <c r="AA132" s="1" t="str">
        <f>IFERROR(VLOOKUP(Z132,dm_ts!$G$12:$H$14,2,0)," ")</f>
        <v>Tiêu thụ nội địa</v>
      </c>
    </row>
    <row r="133" spans="1:27" x14ac:dyDescent="0.2">
      <c r="A133" s="1">
        <v>888</v>
      </c>
      <c r="B133" s="1" t="str">
        <f>VLOOKUP(A133,'[1]Danh muc huyen'!B$8:C$18,2,0)</f>
        <v xml:space="preserve">Huyện Phú Tân </v>
      </c>
      <c r="C133" s="1">
        <v>30427</v>
      </c>
      <c r="D133" s="7">
        <v>129</v>
      </c>
      <c r="E133" s="8" t="str">
        <f>VLOOKUP(C133,[1]DanhMuc_31_03_2012!B$7:C$173,2,0)</f>
        <v>Xã Phú Thạnh</v>
      </c>
      <c r="F133" s="8">
        <v>5</v>
      </c>
      <c r="G133" s="8" t="str">
        <f>TEXT(C133,"00000")&amp;TEXT(F133,"00")</f>
        <v>3042705</v>
      </c>
      <c r="H133" s="8" t="str">
        <f>VLOOKUP(VALUE(G133),[1]Danhmuc_31_3_2012!E$6:G$894,3,0)</f>
        <v>Ấp Phú Đức A</v>
      </c>
      <c r="I133" s="8" t="s">
        <v>169</v>
      </c>
      <c r="J133" s="8"/>
      <c r="K133" s="8" t="str">
        <f>IFERROR(VLOOKUP(J133,dm_ts!$B$3:$C$24,2,0)," ")</f>
        <v xml:space="preserve"> </v>
      </c>
      <c r="L133" s="8"/>
      <c r="M133" s="8"/>
      <c r="O133" s="1" t="s">
        <v>636</v>
      </c>
      <c r="Q133" s="1" t="str">
        <f>IFERROR(VLOOKUP(P133,dm_ts!$G$4:$H$9,2,0)," ")</f>
        <v xml:space="preserve"> </v>
      </c>
      <c r="Z133" s="1">
        <v>0</v>
      </c>
      <c r="AA133" s="1" t="str">
        <f>IFERROR(VLOOKUP(Z133,dm_ts!$G$12:$H$14,2,0)," ")</f>
        <v xml:space="preserve"> </v>
      </c>
    </row>
    <row r="134" spans="1:27" x14ac:dyDescent="0.2">
      <c r="A134" s="1">
        <v>888</v>
      </c>
      <c r="B134" s="1" t="str">
        <f>VLOOKUP(A134,'[1]Danh muc huyen'!B$8:C$18,2,0)</f>
        <v xml:space="preserve">Huyện Phú Tân </v>
      </c>
      <c r="C134" s="1">
        <v>30427</v>
      </c>
      <c r="D134" s="7">
        <v>130</v>
      </c>
      <c r="E134" s="8" t="str">
        <f>VLOOKUP(C134,[1]DanhMuc_31_03_2012!B$7:C$173,2,0)</f>
        <v>Xã Phú Thạnh</v>
      </c>
      <c r="F134" s="8">
        <v>5</v>
      </c>
      <c r="G134" s="8" t="str">
        <f>TEXT(C134,"00000")&amp;TEXT(F134,"00")</f>
        <v>3042705</v>
      </c>
      <c r="H134" s="8" t="str">
        <f>VLOOKUP(VALUE(G134),[1]Danhmuc_31_3_2012!E$6:G$894,3,0)</f>
        <v>Ấp Phú Đức A</v>
      </c>
      <c r="I134" s="8" t="s">
        <v>172</v>
      </c>
      <c r="J134" s="8"/>
      <c r="K134" s="8" t="str">
        <f>IFERROR(VLOOKUP(J134,dm_ts!$B$3:$C$24,2,0)," ")</f>
        <v xml:space="preserve"> </v>
      </c>
      <c r="L134" s="8"/>
      <c r="M134" s="8"/>
      <c r="O134" s="1" t="s">
        <v>636</v>
      </c>
      <c r="Q134" s="1" t="str">
        <f>IFERROR(VLOOKUP(P134,dm_ts!$G$4:$H$9,2,0)," ")</f>
        <v xml:space="preserve"> </v>
      </c>
      <c r="Z134" s="1">
        <v>0</v>
      </c>
      <c r="AA134" s="1" t="str">
        <f>IFERROR(VLOOKUP(Z134,dm_ts!$G$12:$H$14,2,0)," ")</f>
        <v xml:space="preserve"> </v>
      </c>
    </row>
    <row r="135" spans="1:27" x14ac:dyDescent="0.2">
      <c r="A135" s="1">
        <v>888</v>
      </c>
      <c r="B135" s="1" t="str">
        <f>VLOOKUP(A135,'[1]Danh muc huyen'!B$8:C$18,2,0)</f>
        <v xml:space="preserve">Huyện Phú Tân </v>
      </c>
      <c r="C135" s="1">
        <v>30427</v>
      </c>
      <c r="D135" s="7">
        <v>131</v>
      </c>
      <c r="E135" s="8" t="str">
        <f>VLOOKUP(C135,[1]DanhMuc_31_03_2012!B$7:C$173,2,0)</f>
        <v>Xã Phú Thạnh</v>
      </c>
      <c r="F135" s="8">
        <v>5</v>
      </c>
      <c r="G135" s="8" t="str">
        <f>TEXT(C135,"00000")&amp;TEXT(F135,"00")</f>
        <v>3042705</v>
      </c>
      <c r="H135" s="8" t="str">
        <f>VLOOKUP(VALUE(G135),[1]Danhmuc_31_3_2012!E$6:G$894,3,0)</f>
        <v>Ấp Phú Đức A</v>
      </c>
      <c r="I135" s="8" t="s">
        <v>168</v>
      </c>
      <c r="J135" s="8"/>
      <c r="K135" s="8" t="str">
        <f>IFERROR(VLOOKUP(J135,dm_ts!$B$3:$C$24,2,0)," ")</f>
        <v xml:space="preserve"> </v>
      </c>
      <c r="L135" s="8"/>
      <c r="M135" s="8"/>
      <c r="O135" s="1" t="s">
        <v>636</v>
      </c>
      <c r="Q135" s="1" t="str">
        <f>IFERROR(VLOOKUP(P135,dm_ts!$G$4:$H$9,2,0)," ")</f>
        <v xml:space="preserve"> </v>
      </c>
      <c r="Z135" s="1">
        <v>0</v>
      </c>
      <c r="AA135" s="1" t="str">
        <f>IFERROR(VLOOKUP(Z135,dm_ts!$G$12:$H$14,2,0)," ")</f>
        <v xml:space="preserve"> </v>
      </c>
    </row>
    <row r="136" spans="1:27" x14ac:dyDescent="0.2">
      <c r="A136" s="1">
        <v>888</v>
      </c>
      <c r="B136" s="1" t="str">
        <f>VLOOKUP(A136,'[1]Danh muc huyen'!B$8:C$18,2,0)</f>
        <v xml:space="preserve">Huyện Phú Tân </v>
      </c>
      <c r="C136" s="1">
        <v>30427</v>
      </c>
      <c r="D136" s="7">
        <v>132</v>
      </c>
      <c r="E136" s="8" t="str">
        <f>VLOOKUP(C136,[1]DanhMuc_31_03_2012!B$7:C$173,2,0)</f>
        <v>Xã Phú Thạnh</v>
      </c>
      <c r="F136" s="8">
        <v>5</v>
      </c>
      <c r="G136" s="8" t="str">
        <f>TEXT(C136,"00000")&amp;TEXT(F136,"00")</f>
        <v>3042705</v>
      </c>
      <c r="H136" s="8" t="str">
        <f>VLOOKUP(VALUE(G136),[1]Danhmuc_31_3_2012!E$6:G$894,3,0)</f>
        <v>Ấp Phú Đức A</v>
      </c>
      <c r="I136" s="8" t="s">
        <v>173</v>
      </c>
      <c r="J136" s="8"/>
      <c r="K136" s="8" t="str">
        <f>IFERROR(VLOOKUP(J136,dm_ts!$B$3:$C$24,2,0)," ")</f>
        <v xml:space="preserve"> </v>
      </c>
      <c r="L136" s="8"/>
      <c r="M136" s="8"/>
      <c r="O136" s="1" t="s">
        <v>636</v>
      </c>
      <c r="Q136" s="1" t="str">
        <f>IFERROR(VLOOKUP(P136,dm_ts!$G$4:$H$9,2,0)," ")</f>
        <v xml:space="preserve"> </v>
      </c>
      <c r="Z136" s="1">
        <v>0</v>
      </c>
      <c r="AA136" s="1" t="str">
        <f>IFERROR(VLOOKUP(Z136,dm_ts!$G$12:$H$14,2,0)," ")</f>
        <v xml:space="preserve"> </v>
      </c>
    </row>
    <row r="137" spans="1:27" x14ac:dyDescent="0.2">
      <c r="A137" s="1">
        <v>888</v>
      </c>
      <c r="B137" s="1" t="str">
        <f>VLOOKUP(A137,'[1]Danh muc huyen'!B$8:C$18,2,0)</f>
        <v xml:space="preserve">Huyện Phú Tân </v>
      </c>
      <c r="C137" s="1">
        <v>30427</v>
      </c>
      <c r="D137" s="7">
        <v>133</v>
      </c>
      <c r="E137" s="8" t="str">
        <f>VLOOKUP(C137,[1]DanhMuc_31_03_2012!B$7:C$173,2,0)</f>
        <v>Xã Phú Thạnh</v>
      </c>
      <c r="F137" s="8">
        <v>5</v>
      </c>
      <c r="G137" s="8" t="str">
        <f>TEXT(C137,"00000")&amp;TEXT(F137,"00")</f>
        <v>3042705</v>
      </c>
      <c r="H137" s="8" t="str">
        <f>VLOOKUP(VALUE(G137),[1]Danhmuc_31_3_2012!E$6:G$894,3,0)</f>
        <v>Ấp Phú Đức A</v>
      </c>
      <c r="I137" s="8" t="s">
        <v>174</v>
      </c>
      <c r="J137" s="8"/>
      <c r="K137" s="8" t="str">
        <f>IFERROR(VLOOKUP(J137,dm_ts!$B$3:$C$24,2,0)," ")</f>
        <v xml:space="preserve"> </v>
      </c>
      <c r="L137" s="8"/>
      <c r="M137" s="8"/>
      <c r="O137" s="1" t="s">
        <v>636</v>
      </c>
      <c r="Q137" s="1" t="str">
        <f>IFERROR(VLOOKUP(P137,dm_ts!$G$4:$H$9,2,0)," ")</f>
        <v xml:space="preserve"> </v>
      </c>
      <c r="Z137" s="1">
        <v>0</v>
      </c>
      <c r="AA137" s="1" t="str">
        <f>IFERROR(VLOOKUP(Z137,dm_ts!$G$12:$H$14,2,0)," ")</f>
        <v xml:space="preserve"> </v>
      </c>
    </row>
    <row r="138" spans="1:27" x14ac:dyDescent="0.2">
      <c r="A138" s="1">
        <v>888</v>
      </c>
      <c r="B138" s="1" t="str">
        <f>VLOOKUP(A138,'[1]Danh muc huyen'!B$8:C$18,2,0)</f>
        <v xml:space="preserve">Huyện Phú Tân </v>
      </c>
      <c r="C138" s="1">
        <v>30427</v>
      </c>
      <c r="D138" s="7">
        <v>134</v>
      </c>
      <c r="E138" s="8" t="str">
        <f>VLOOKUP(C138,[1]DanhMuc_31_03_2012!B$7:C$173,2,0)</f>
        <v>Xã Phú Thạnh</v>
      </c>
      <c r="F138" s="8">
        <v>5</v>
      </c>
      <c r="G138" s="8" t="str">
        <f>TEXT(C138,"00000")&amp;TEXT(F138,"00")</f>
        <v>3042705</v>
      </c>
      <c r="H138" s="8" t="str">
        <f>VLOOKUP(VALUE(G138),[1]Danhmuc_31_3_2012!E$6:G$894,3,0)</f>
        <v>Ấp Phú Đức A</v>
      </c>
      <c r="I138" s="8" t="s">
        <v>170</v>
      </c>
      <c r="J138" s="8"/>
      <c r="K138" s="8" t="str">
        <f>IFERROR(VLOOKUP(J138,dm_ts!$B$3:$C$24,2,0)," ")</f>
        <v xml:space="preserve"> </v>
      </c>
      <c r="L138" s="8"/>
      <c r="M138" s="8"/>
      <c r="O138" s="1" t="s">
        <v>636</v>
      </c>
      <c r="Q138" s="1" t="str">
        <f>IFERROR(VLOOKUP(P138,dm_ts!$G$4:$H$9,2,0)," ")</f>
        <v xml:space="preserve"> </v>
      </c>
      <c r="Z138" s="1">
        <v>0</v>
      </c>
      <c r="AA138" s="1" t="str">
        <f>IFERROR(VLOOKUP(Z138,dm_ts!$G$12:$H$14,2,0)," ")</f>
        <v xml:space="preserve"> </v>
      </c>
    </row>
    <row r="139" spans="1:27" x14ac:dyDescent="0.2">
      <c r="A139" s="1">
        <v>888</v>
      </c>
      <c r="B139" s="1" t="str">
        <f>VLOOKUP(A139,'[1]Danh muc huyen'!B$8:C$18,2,0)</f>
        <v xml:space="preserve">Huyện Phú Tân </v>
      </c>
      <c r="C139" s="1">
        <v>30427</v>
      </c>
      <c r="D139" s="7">
        <v>135</v>
      </c>
      <c r="E139" s="8" t="str">
        <f>VLOOKUP(C139,[1]DanhMuc_31_03_2012!B$7:C$173,2,0)</f>
        <v>Xã Phú Thạnh</v>
      </c>
      <c r="F139" s="8">
        <v>5</v>
      </c>
      <c r="G139" s="8" t="str">
        <f>TEXT(C139,"00000")&amp;TEXT(F139,"00")</f>
        <v>3042705</v>
      </c>
      <c r="H139" s="8" t="str">
        <f>VLOOKUP(VALUE(G139),[1]Danhmuc_31_3_2012!E$6:G$894,3,0)</f>
        <v>Ấp Phú Đức A</v>
      </c>
      <c r="I139" s="8" t="s">
        <v>26</v>
      </c>
      <c r="J139" s="8">
        <v>1</v>
      </c>
      <c r="K139" s="8" t="str">
        <f>IFERROR(VLOOKUP(J139,dm_ts!$B$3:$C$24,2,0)," ")</f>
        <v>Cá tra</v>
      </c>
      <c r="L139" s="8">
        <v>30000</v>
      </c>
      <c r="M139" s="8">
        <v>20000</v>
      </c>
      <c r="N139" s="1">
        <v>1</v>
      </c>
      <c r="O139" s="1" t="s">
        <v>637</v>
      </c>
      <c r="P139" s="1">
        <v>0</v>
      </c>
      <c r="Q139" s="1" t="str">
        <f>IFERROR(VLOOKUP(P139,dm_ts!$G$4:$H$9,2,0)," ")</f>
        <v xml:space="preserve"> </v>
      </c>
      <c r="R139" s="1">
        <v>30000</v>
      </c>
      <c r="S139" s="1">
        <v>1400112623</v>
      </c>
      <c r="T139" s="1">
        <v>1.8</v>
      </c>
      <c r="U139" s="1">
        <v>128</v>
      </c>
      <c r="V139" s="1">
        <v>100</v>
      </c>
      <c r="W139" s="1">
        <v>43208</v>
      </c>
      <c r="X139" s="1">
        <v>43452</v>
      </c>
      <c r="Y139" s="1">
        <v>1800</v>
      </c>
      <c r="Z139" s="1">
        <v>1</v>
      </c>
      <c r="AA139" s="1" t="str">
        <f>IFERROR(VLOOKUP(Z139,dm_ts!$G$12:$H$14,2,0)," ")</f>
        <v>Chế biến XK</v>
      </c>
    </row>
    <row r="140" spans="1:27" x14ac:dyDescent="0.2">
      <c r="A140" s="1">
        <v>888</v>
      </c>
      <c r="B140" s="1" t="str">
        <f>VLOOKUP(A140,'[1]Danh muc huyen'!B$8:C$18,2,0)</f>
        <v xml:space="preserve">Huyện Phú Tân </v>
      </c>
      <c r="C140" s="1">
        <v>30427</v>
      </c>
      <c r="D140" s="7">
        <v>136</v>
      </c>
      <c r="E140" s="8" t="str">
        <f>VLOOKUP(C140,[1]DanhMuc_31_03_2012!B$7:C$173,2,0)</f>
        <v>Xã Phú Thạnh</v>
      </c>
      <c r="F140" s="8">
        <v>5</v>
      </c>
      <c r="G140" s="8" t="str">
        <f>TEXT(C140,"00000")&amp;TEXT(F140,"00")</f>
        <v>3042705</v>
      </c>
      <c r="H140" s="8" t="str">
        <f>VLOOKUP(VALUE(G140),[1]Danhmuc_31_3_2012!E$6:G$894,3,0)</f>
        <v>Ấp Phú Đức A</v>
      </c>
      <c r="I140" s="8" t="s">
        <v>171</v>
      </c>
      <c r="J140" s="8"/>
      <c r="K140" s="8" t="str">
        <f>IFERROR(VLOOKUP(J140,dm_ts!$B$3:$C$24,2,0)," ")</f>
        <v xml:space="preserve"> </v>
      </c>
      <c r="L140" s="8"/>
      <c r="M140" s="8"/>
      <c r="O140" s="1" t="s">
        <v>636</v>
      </c>
      <c r="Q140" s="1" t="str">
        <f>IFERROR(VLOOKUP(P140,dm_ts!$G$4:$H$9,2,0)," ")</f>
        <v xml:space="preserve"> </v>
      </c>
      <c r="Z140" s="1">
        <v>0</v>
      </c>
      <c r="AA140" s="1" t="str">
        <f>IFERROR(VLOOKUP(Z140,dm_ts!$G$12:$H$14,2,0)," ")</f>
        <v xml:space="preserve"> </v>
      </c>
    </row>
    <row r="141" spans="1:27" x14ac:dyDescent="0.2">
      <c r="A141" s="1">
        <v>888</v>
      </c>
      <c r="B141" s="1" t="str">
        <f>VLOOKUP(A141,'[1]Danh muc huyen'!B$8:C$18,2,0)</f>
        <v xml:space="preserve">Huyện Phú Tân </v>
      </c>
      <c r="C141" s="1">
        <v>30427</v>
      </c>
      <c r="D141" s="7">
        <v>137</v>
      </c>
      <c r="E141" s="8" t="str">
        <f>VLOOKUP(C141,[1]DanhMuc_31_03_2012!B$7:C$173,2,0)</f>
        <v>Xã Phú Thạnh</v>
      </c>
      <c r="F141" s="8">
        <v>7</v>
      </c>
      <c r="G141" s="8" t="str">
        <f>TEXT(C141,"00000")&amp;TEXT(F141,"00")</f>
        <v>3042707</v>
      </c>
      <c r="H141" s="8" t="str">
        <f>VLOOKUP(VALUE(G141),[1]Danhmuc_31_3_2012!E$6:G$894,3,0)</f>
        <v>Ấp Phú Đức B</v>
      </c>
      <c r="I141" s="8" t="s">
        <v>176</v>
      </c>
      <c r="J141" s="8">
        <v>1</v>
      </c>
      <c r="K141" s="8" t="str">
        <f>IFERROR(VLOOKUP(J141,dm_ts!$B$3:$C$24,2,0)," ")</f>
        <v>Cá tra</v>
      </c>
      <c r="L141" s="8">
        <v>700</v>
      </c>
      <c r="M141" s="8">
        <v>500</v>
      </c>
      <c r="N141" s="1">
        <v>2</v>
      </c>
      <c r="O141" s="1" t="s">
        <v>635</v>
      </c>
      <c r="P141" s="1">
        <v>0</v>
      </c>
      <c r="Q141" s="1" t="str">
        <f>IFERROR(VLOOKUP(P141,dm_ts!$G$4:$H$9,2,0)," ")</f>
        <v xml:space="preserve"> </v>
      </c>
      <c r="T141" s="1">
        <v>0.05</v>
      </c>
      <c r="U141" s="1">
        <v>10</v>
      </c>
      <c r="V141" s="1">
        <v>100</v>
      </c>
      <c r="W141" s="1">
        <v>43330</v>
      </c>
      <c r="X141" s="1">
        <v>43178</v>
      </c>
      <c r="Y141" s="1">
        <v>5</v>
      </c>
      <c r="Z141" s="1">
        <v>2</v>
      </c>
      <c r="AA141" s="1" t="str">
        <f>IFERROR(VLOOKUP(Z141,dm_ts!$G$12:$H$14,2,0)," ")</f>
        <v>Tiêu thụ nội địa</v>
      </c>
    </row>
    <row r="142" spans="1:27" x14ac:dyDescent="0.2">
      <c r="A142" s="1">
        <v>888</v>
      </c>
      <c r="B142" s="1" t="str">
        <f>VLOOKUP(A142,'[1]Danh muc huyen'!B$8:C$18,2,0)</f>
        <v xml:space="preserve">Huyện Phú Tân </v>
      </c>
      <c r="C142" s="1">
        <v>30427</v>
      </c>
      <c r="D142" s="7">
        <v>138</v>
      </c>
      <c r="E142" s="8" t="str">
        <f>VLOOKUP(C142,[1]DanhMuc_31_03_2012!B$7:C$173,2,0)</f>
        <v>Xã Phú Thạnh</v>
      </c>
      <c r="F142" s="8">
        <v>7</v>
      </c>
      <c r="G142" s="8" t="str">
        <f>TEXT(C142,"00000")&amp;TEXT(F142,"00")</f>
        <v>3042707</v>
      </c>
      <c r="H142" s="8" t="str">
        <f>VLOOKUP(VALUE(G142),[1]Danhmuc_31_3_2012!E$6:G$894,3,0)</f>
        <v>Ấp Phú Đức B</v>
      </c>
      <c r="I142" s="8" t="s">
        <v>177</v>
      </c>
      <c r="J142" s="8">
        <v>1</v>
      </c>
      <c r="K142" s="8" t="str">
        <f>IFERROR(VLOOKUP(J142,dm_ts!$B$3:$C$24,2,0)," ")</f>
        <v>Cá tra</v>
      </c>
      <c r="L142" s="8">
        <v>700</v>
      </c>
      <c r="M142" s="8">
        <v>500</v>
      </c>
      <c r="N142" s="1">
        <v>2</v>
      </c>
      <c r="O142" s="1" t="s">
        <v>635</v>
      </c>
      <c r="P142" s="1">
        <v>0</v>
      </c>
      <c r="Q142" s="1" t="str">
        <f>IFERROR(VLOOKUP(P142,dm_ts!$G$4:$H$9,2,0)," ")</f>
        <v xml:space="preserve"> </v>
      </c>
      <c r="T142" s="1">
        <v>0.04</v>
      </c>
      <c r="U142" s="1">
        <v>12.8</v>
      </c>
      <c r="V142" s="1">
        <v>50</v>
      </c>
      <c r="W142" s="1">
        <v>43299</v>
      </c>
      <c r="X142" s="1">
        <v>43119</v>
      </c>
      <c r="Y142" s="1">
        <v>15</v>
      </c>
      <c r="Z142" s="1">
        <v>2</v>
      </c>
      <c r="AA142" s="1" t="str">
        <f>IFERROR(VLOOKUP(Z142,dm_ts!$G$12:$H$14,2,0)," ")</f>
        <v>Tiêu thụ nội địa</v>
      </c>
    </row>
    <row r="143" spans="1:27" x14ac:dyDescent="0.2">
      <c r="A143" s="1">
        <v>888</v>
      </c>
      <c r="B143" s="1" t="str">
        <f>VLOOKUP(A143,'[1]Danh muc huyen'!B$8:C$18,2,0)</f>
        <v xml:space="preserve">Huyện Phú Tân </v>
      </c>
      <c r="C143" s="1">
        <v>30427</v>
      </c>
      <c r="D143" s="7">
        <v>139</v>
      </c>
      <c r="E143" s="8" t="str">
        <f>VLOOKUP(C143,[1]DanhMuc_31_03_2012!B$7:C$173,2,0)</f>
        <v>Xã Phú Thạnh</v>
      </c>
      <c r="F143" s="8">
        <v>7</v>
      </c>
      <c r="G143" s="8" t="str">
        <f>TEXT(C143,"00000")&amp;TEXT(F143,"00")</f>
        <v>3042707</v>
      </c>
      <c r="H143" s="8" t="str">
        <f>VLOOKUP(VALUE(G143),[1]Danhmuc_31_3_2012!E$6:G$894,3,0)</f>
        <v>Ấp Phú Đức B</v>
      </c>
      <c r="I143" s="8" t="s">
        <v>178</v>
      </c>
      <c r="J143" s="8"/>
      <c r="K143" s="8" t="str">
        <f>IFERROR(VLOOKUP(J143,dm_ts!$B$3:$C$24,2,0)," ")</f>
        <v xml:space="preserve"> </v>
      </c>
      <c r="L143" s="8"/>
      <c r="M143" s="8"/>
      <c r="O143" s="1" t="s">
        <v>636</v>
      </c>
      <c r="Q143" s="1" t="str">
        <f>IFERROR(VLOOKUP(P143,dm_ts!$G$4:$H$9,2,0)," ")</f>
        <v xml:space="preserve"> </v>
      </c>
      <c r="Z143" s="1">
        <v>0</v>
      </c>
      <c r="AA143" s="1" t="str">
        <f>IFERROR(VLOOKUP(Z143,dm_ts!$G$12:$H$14,2,0)," ")</f>
        <v xml:space="preserve"> </v>
      </c>
    </row>
    <row r="144" spans="1:27" x14ac:dyDescent="0.2">
      <c r="A144" s="1">
        <v>888</v>
      </c>
      <c r="B144" s="1" t="str">
        <f>VLOOKUP(A144,'[1]Danh muc huyen'!B$8:C$18,2,0)</f>
        <v xml:space="preserve">Huyện Phú Tân </v>
      </c>
      <c r="C144" s="1">
        <v>30427</v>
      </c>
      <c r="D144" s="7">
        <v>140</v>
      </c>
      <c r="E144" s="8" t="str">
        <f>VLOOKUP(C144,[1]DanhMuc_31_03_2012!B$7:C$173,2,0)</f>
        <v>Xã Phú Thạnh</v>
      </c>
      <c r="F144" s="8">
        <v>7</v>
      </c>
      <c r="G144" s="8" t="str">
        <f>TEXT(C144,"00000")&amp;TEXT(F144,"00")</f>
        <v>3042707</v>
      </c>
      <c r="H144" s="8" t="str">
        <f>VLOOKUP(VALUE(G144),[1]Danhmuc_31_3_2012!E$6:G$894,3,0)</f>
        <v>Ấp Phú Đức B</v>
      </c>
      <c r="I144" s="8" t="s">
        <v>175</v>
      </c>
      <c r="J144" s="8"/>
      <c r="K144" s="8" t="str">
        <f>IFERROR(VLOOKUP(J144,dm_ts!$B$3:$C$24,2,0)," ")</f>
        <v xml:space="preserve"> </v>
      </c>
      <c r="L144" s="8"/>
      <c r="M144" s="8"/>
      <c r="O144" s="1" t="s">
        <v>636</v>
      </c>
      <c r="Q144" s="1" t="str">
        <f>IFERROR(VLOOKUP(P144,dm_ts!$G$4:$H$9,2,0)," ")</f>
        <v xml:space="preserve"> </v>
      </c>
      <c r="Z144" s="1">
        <v>0</v>
      </c>
      <c r="AA144" s="1" t="str">
        <f>IFERROR(VLOOKUP(Z144,dm_ts!$G$12:$H$14,2,0)," ")</f>
        <v xml:space="preserve"> </v>
      </c>
    </row>
    <row r="145" spans="1:27" x14ac:dyDescent="0.2">
      <c r="A145" s="1">
        <v>888</v>
      </c>
      <c r="B145" s="1" t="str">
        <f>VLOOKUP(A145,'[1]Danh muc huyen'!B$8:C$18,2,0)</f>
        <v xml:space="preserve">Huyện Phú Tân </v>
      </c>
      <c r="C145" s="1">
        <v>30427</v>
      </c>
      <c r="D145" s="7">
        <v>141</v>
      </c>
      <c r="E145" s="8" t="str">
        <f>VLOOKUP(C145,[1]DanhMuc_31_03_2012!B$7:C$173,2,0)</f>
        <v>Xã Phú Thạnh</v>
      </c>
      <c r="F145" s="8">
        <v>9</v>
      </c>
      <c r="G145" s="8" t="str">
        <f>TEXT(C145,"00000")&amp;TEXT(F145,"00")</f>
        <v>3042709</v>
      </c>
      <c r="H145" s="8" t="str">
        <f>VLOOKUP(VALUE(G145),[1]Danhmuc_31_3_2012!E$6:G$894,3,0)</f>
        <v>Ấp Phú Lộc</v>
      </c>
      <c r="I145" s="8" t="s">
        <v>180</v>
      </c>
      <c r="J145" s="8">
        <v>1</v>
      </c>
      <c r="K145" s="8" t="str">
        <f>IFERROR(VLOOKUP(J145,dm_ts!$B$3:$C$24,2,0)," ")</f>
        <v>Cá tra</v>
      </c>
      <c r="L145" s="8">
        <v>700</v>
      </c>
      <c r="M145" s="8">
        <v>500</v>
      </c>
      <c r="N145" s="1">
        <v>2</v>
      </c>
      <c r="O145" s="1" t="s">
        <v>635</v>
      </c>
      <c r="P145" s="1">
        <v>0</v>
      </c>
      <c r="Q145" s="1" t="str">
        <f>IFERROR(VLOOKUP(P145,dm_ts!$G$4:$H$9,2,0)," ")</f>
        <v xml:space="preserve"> </v>
      </c>
      <c r="T145" s="1">
        <v>0.05</v>
      </c>
      <c r="U145" s="1">
        <v>4</v>
      </c>
      <c r="V145" s="1">
        <v>1</v>
      </c>
      <c r="W145" s="1">
        <v>43269</v>
      </c>
      <c r="X145" s="1">
        <v>43150</v>
      </c>
      <c r="Y145" s="1">
        <v>2.5</v>
      </c>
      <c r="Z145" s="1">
        <v>2</v>
      </c>
      <c r="AA145" s="1" t="str">
        <f>IFERROR(VLOOKUP(Z145,dm_ts!$G$12:$H$14,2,0)," ")</f>
        <v>Tiêu thụ nội địa</v>
      </c>
    </row>
    <row r="146" spans="1:27" x14ac:dyDescent="0.2">
      <c r="A146" s="1">
        <v>888</v>
      </c>
      <c r="B146" s="1" t="str">
        <f>VLOOKUP(A146,'[1]Danh muc huyen'!B$8:C$18,2,0)</f>
        <v xml:space="preserve">Huyện Phú Tân </v>
      </c>
      <c r="C146" s="1">
        <v>30427</v>
      </c>
      <c r="D146" s="7">
        <v>142</v>
      </c>
      <c r="E146" s="8" t="str">
        <f>VLOOKUP(C146,[1]DanhMuc_31_03_2012!B$7:C$173,2,0)</f>
        <v>Xã Phú Thạnh</v>
      </c>
      <c r="F146" s="8">
        <v>9</v>
      </c>
      <c r="G146" s="8" t="str">
        <f>TEXT(C146,"00000")&amp;TEXT(F146,"00")</f>
        <v>3042709</v>
      </c>
      <c r="H146" s="8" t="str">
        <f>VLOOKUP(VALUE(G146),[1]Danhmuc_31_3_2012!E$6:G$894,3,0)</f>
        <v>Ấp Phú Lộc</v>
      </c>
      <c r="I146" s="8" t="s">
        <v>181</v>
      </c>
      <c r="J146" s="8">
        <v>3</v>
      </c>
      <c r="K146" s="8" t="str">
        <f>IFERROR(VLOOKUP(J146,dm_ts!$B$3:$C$24,2,0)," ")</f>
        <v>Cá lóc</v>
      </c>
      <c r="L146" s="8">
        <v>1000</v>
      </c>
      <c r="M146" s="8">
        <v>700</v>
      </c>
      <c r="N146" s="1">
        <v>1</v>
      </c>
      <c r="O146" s="1" t="s">
        <v>637</v>
      </c>
      <c r="P146" s="1">
        <v>0</v>
      </c>
      <c r="Q146" s="1" t="str">
        <f>IFERROR(VLOOKUP(P146,dm_ts!$G$4:$H$9,2,0)," ")</f>
        <v xml:space="preserve"> </v>
      </c>
      <c r="T146" s="1">
        <v>2.8000000000000001E-2</v>
      </c>
      <c r="U146" s="1">
        <v>0.36</v>
      </c>
      <c r="V146" s="1">
        <v>20</v>
      </c>
      <c r="W146" s="1">
        <v>43361</v>
      </c>
      <c r="X146" s="1">
        <v>43178</v>
      </c>
      <c r="Y146" s="1">
        <v>32</v>
      </c>
      <c r="Z146" s="1">
        <v>2</v>
      </c>
      <c r="AA146" s="1" t="str">
        <f>IFERROR(VLOOKUP(Z146,dm_ts!$G$12:$H$14,2,0)," ")</f>
        <v>Tiêu thụ nội địa</v>
      </c>
    </row>
    <row r="147" spans="1:27" x14ac:dyDescent="0.2">
      <c r="A147" s="1">
        <v>888</v>
      </c>
      <c r="B147" s="1" t="str">
        <f>VLOOKUP(A147,'[1]Danh muc huyen'!B$8:C$18,2,0)</f>
        <v xml:space="preserve">Huyện Phú Tân </v>
      </c>
      <c r="C147" s="1">
        <v>30427</v>
      </c>
      <c r="D147" s="7">
        <v>143</v>
      </c>
      <c r="E147" s="8" t="str">
        <f>VLOOKUP(C147,[1]DanhMuc_31_03_2012!B$7:C$173,2,0)</f>
        <v>Xã Phú Thạnh</v>
      </c>
      <c r="F147" s="8">
        <v>9</v>
      </c>
      <c r="G147" s="8" t="str">
        <f>TEXT(C147,"00000")&amp;TEXT(F147,"00")</f>
        <v>3042709</v>
      </c>
      <c r="H147" s="8" t="str">
        <f>VLOOKUP(VALUE(G147),[1]Danhmuc_31_3_2012!E$6:G$894,3,0)</f>
        <v>Ấp Phú Lộc</v>
      </c>
      <c r="I147" s="8" t="s">
        <v>179</v>
      </c>
      <c r="J147" s="8"/>
      <c r="K147" s="8" t="str">
        <f>IFERROR(VLOOKUP(J147,dm_ts!$B$3:$C$24,2,0)," ")</f>
        <v xml:space="preserve"> </v>
      </c>
      <c r="L147" s="8"/>
      <c r="M147" s="8"/>
      <c r="O147" s="1" t="s">
        <v>636</v>
      </c>
      <c r="Q147" s="1" t="str">
        <f>IFERROR(VLOOKUP(P147,dm_ts!$G$4:$H$9,2,0)," ")</f>
        <v xml:space="preserve"> </v>
      </c>
      <c r="Z147" s="1">
        <v>0</v>
      </c>
      <c r="AA147" s="1" t="str">
        <f>IFERROR(VLOOKUP(Z147,dm_ts!$G$12:$H$14,2,0)," ")</f>
        <v xml:space="preserve"> </v>
      </c>
    </row>
    <row r="148" spans="1:27" x14ac:dyDescent="0.2">
      <c r="A148" s="1">
        <v>888</v>
      </c>
      <c r="B148" s="1" t="str">
        <f>VLOOKUP(A148,'[1]Danh muc huyen'!B$8:C$18,2,0)</f>
        <v xml:space="preserve">Huyện Phú Tân </v>
      </c>
      <c r="C148" s="1">
        <v>30427</v>
      </c>
      <c r="D148" s="7">
        <v>144</v>
      </c>
      <c r="E148" s="8" t="str">
        <f>VLOOKUP(C148,[1]DanhMuc_31_03_2012!B$7:C$173,2,0)</f>
        <v>Xã Phú Thạnh</v>
      </c>
      <c r="F148" s="8">
        <v>11</v>
      </c>
      <c r="G148" s="8" t="str">
        <f>TEXT(C148,"00000")&amp;TEXT(F148,"00")</f>
        <v>3042711</v>
      </c>
      <c r="H148" s="8" t="str">
        <f>VLOOKUP(VALUE(G148),[1]Danhmuc_31_3_2012!E$6:G$894,3,0)</f>
        <v>Ấp Gò Ba Gia</v>
      </c>
      <c r="I148" s="8" t="s">
        <v>182</v>
      </c>
      <c r="J148" s="8"/>
      <c r="K148" s="8" t="str">
        <f>IFERROR(VLOOKUP(J148,dm_ts!$B$3:$C$24,2,0)," ")</f>
        <v xml:space="preserve"> </v>
      </c>
      <c r="L148" s="8"/>
      <c r="M148" s="8"/>
      <c r="O148" s="1" t="s">
        <v>636</v>
      </c>
      <c r="Q148" s="1" t="str">
        <f>IFERROR(VLOOKUP(P148,dm_ts!$G$4:$H$9,2,0)," ")</f>
        <v xml:space="preserve"> </v>
      </c>
      <c r="Z148" s="1">
        <v>0</v>
      </c>
      <c r="AA148" s="1" t="str">
        <f>IFERROR(VLOOKUP(Z148,dm_ts!$G$12:$H$14,2,0)," ")</f>
        <v xml:space="preserve"> </v>
      </c>
    </row>
    <row r="149" spans="1:27" x14ac:dyDescent="0.2">
      <c r="A149" s="1">
        <v>888</v>
      </c>
      <c r="B149" s="1" t="str">
        <f>VLOOKUP(A149,'[1]Danh muc huyen'!B$8:C$18,2,0)</f>
        <v xml:space="preserve">Huyện Phú Tân </v>
      </c>
      <c r="C149" s="1">
        <v>30430</v>
      </c>
      <c r="D149" s="7">
        <v>145</v>
      </c>
      <c r="E149" s="8" t="str">
        <f>VLOOKUP(C149,[1]DanhMuc_31_03_2012!B$7:C$173,2,0)</f>
        <v>Xã Hòa Lạc</v>
      </c>
      <c r="F149" s="8">
        <v>1</v>
      </c>
      <c r="G149" s="8" t="str">
        <f>TEXT(C149,"00000")&amp;TEXT(F149,"00")</f>
        <v>3043001</v>
      </c>
      <c r="H149" s="8" t="str">
        <f>VLOOKUP(VALUE(G149),[1]Danhmuc_31_3_2012!E$6:G$894,3,0)</f>
        <v>Ấp Hòa Lộc</v>
      </c>
      <c r="I149" s="8" t="s">
        <v>191</v>
      </c>
      <c r="J149" s="8"/>
      <c r="K149" s="8" t="str">
        <f>IFERROR(VLOOKUP(J149,dm_ts!$B$3:$C$24,2,0)," ")</f>
        <v xml:space="preserve"> </v>
      </c>
      <c r="L149" s="8"/>
      <c r="M149" s="8"/>
      <c r="O149" s="1" t="s">
        <v>636</v>
      </c>
      <c r="Q149" s="1" t="str">
        <f>IFERROR(VLOOKUP(P149,dm_ts!$G$4:$H$9,2,0)," ")</f>
        <v xml:space="preserve"> </v>
      </c>
      <c r="Z149" s="1">
        <v>0</v>
      </c>
      <c r="AA149" s="1" t="str">
        <f>IFERROR(VLOOKUP(Z149,dm_ts!$G$12:$H$14,2,0)," ")</f>
        <v xml:space="preserve"> </v>
      </c>
    </row>
    <row r="150" spans="1:27" x14ac:dyDescent="0.2">
      <c r="A150" s="1">
        <v>888</v>
      </c>
      <c r="B150" s="1" t="str">
        <f>VLOOKUP(A150,'[1]Danh muc huyen'!B$8:C$18,2,0)</f>
        <v xml:space="preserve">Huyện Phú Tân </v>
      </c>
      <c r="C150" s="1">
        <v>30430</v>
      </c>
      <c r="D150" s="7">
        <v>146</v>
      </c>
      <c r="E150" s="8" t="str">
        <f>VLOOKUP(C150,[1]DanhMuc_31_03_2012!B$7:C$173,2,0)</f>
        <v>Xã Hòa Lạc</v>
      </c>
      <c r="F150" s="8">
        <v>1</v>
      </c>
      <c r="G150" s="8" t="str">
        <f>TEXT(C150,"00000")&amp;TEXT(F150,"00")</f>
        <v>3043001</v>
      </c>
      <c r="H150" s="8" t="str">
        <f>VLOOKUP(VALUE(G150),[1]Danhmuc_31_3_2012!E$6:G$894,3,0)</f>
        <v>Ấp Hòa Lộc</v>
      </c>
      <c r="I150" s="8" t="s">
        <v>189</v>
      </c>
      <c r="J150" s="8"/>
      <c r="K150" s="8" t="str">
        <f>IFERROR(VLOOKUP(J150,dm_ts!$B$3:$C$24,2,0)," ")</f>
        <v xml:space="preserve"> </v>
      </c>
      <c r="L150" s="8"/>
      <c r="M150" s="8"/>
      <c r="O150" s="1" t="s">
        <v>636</v>
      </c>
      <c r="Q150" s="1" t="str">
        <f>IFERROR(VLOOKUP(P150,dm_ts!$G$4:$H$9,2,0)," ")</f>
        <v xml:space="preserve"> </v>
      </c>
      <c r="Z150" s="1">
        <v>0</v>
      </c>
      <c r="AA150" s="1" t="str">
        <f>IFERROR(VLOOKUP(Z150,dm_ts!$G$12:$H$14,2,0)," ")</f>
        <v xml:space="preserve"> </v>
      </c>
    </row>
    <row r="151" spans="1:27" x14ac:dyDescent="0.2">
      <c r="A151" s="1">
        <v>888</v>
      </c>
      <c r="B151" s="1" t="str">
        <f>VLOOKUP(A151,'[1]Danh muc huyen'!B$8:C$18,2,0)</f>
        <v xml:space="preserve">Huyện Phú Tân </v>
      </c>
      <c r="C151" s="1">
        <v>30430</v>
      </c>
      <c r="D151" s="7">
        <v>147</v>
      </c>
      <c r="E151" s="8" t="str">
        <f>VLOOKUP(C151,[1]DanhMuc_31_03_2012!B$7:C$173,2,0)</f>
        <v>Xã Hòa Lạc</v>
      </c>
      <c r="F151" s="8">
        <v>1</v>
      </c>
      <c r="G151" s="8" t="str">
        <f>TEXT(C151,"00000")&amp;TEXT(F151,"00")</f>
        <v>3043001</v>
      </c>
      <c r="H151" s="8" t="str">
        <f>VLOOKUP(VALUE(G151),[1]Danhmuc_31_3_2012!E$6:G$894,3,0)</f>
        <v>Ấp Hòa Lộc</v>
      </c>
      <c r="I151" s="8" t="s">
        <v>190</v>
      </c>
      <c r="J151" s="8"/>
      <c r="K151" s="8" t="str">
        <f>IFERROR(VLOOKUP(J151,dm_ts!$B$3:$C$24,2,0)," ")</f>
        <v xml:space="preserve"> </v>
      </c>
      <c r="L151" s="8"/>
      <c r="M151" s="8"/>
      <c r="O151" s="1" t="s">
        <v>636</v>
      </c>
      <c r="Q151" s="1" t="str">
        <f>IFERROR(VLOOKUP(P151,dm_ts!$G$4:$H$9,2,0)," ")</f>
        <v xml:space="preserve"> </v>
      </c>
      <c r="Z151" s="1">
        <v>0</v>
      </c>
      <c r="AA151" s="1" t="str">
        <f>IFERROR(VLOOKUP(Z151,dm_ts!$G$12:$H$14,2,0)," ")</f>
        <v xml:space="preserve"> </v>
      </c>
    </row>
    <row r="152" spans="1:27" x14ac:dyDescent="0.2">
      <c r="A152" s="1">
        <v>888</v>
      </c>
      <c r="B152" s="1" t="str">
        <f>VLOOKUP(A152,'[1]Danh muc huyen'!B$8:C$18,2,0)</f>
        <v xml:space="preserve">Huyện Phú Tân </v>
      </c>
      <c r="C152" s="1">
        <v>30430</v>
      </c>
      <c r="D152" s="7">
        <v>148</v>
      </c>
      <c r="E152" s="8" t="str">
        <f>VLOOKUP(C152,[1]DanhMuc_31_03_2012!B$7:C$173,2,0)</f>
        <v>Xã Hòa Lạc</v>
      </c>
      <c r="F152" s="8">
        <v>1</v>
      </c>
      <c r="G152" s="8" t="str">
        <f>TEXT(C152,"00000")&amp;TEXT(F152,"00")</f>
        <v>3043001</v>
      </c>
      <c r="H152" s="8" t="str">
        <f>VLOOKUP(VALUE(G152),[1]Danhmuc_31_3_2012!E$6:G$894,3,0)</f>
        <v>Ấp Hòa Lộc</v>
      </c>
      <c r="I152" s="8" t="s">
        <v>192</v>
      </c>
      <c r="J152" s="8"/>
      <c r="K152" s="8" t="str">
        <f>IFERROR(VLOOKUP(J152,dm_ts!$B$3:$C$24,2,0)," ")</f>
        <v xml:space="preserve"> </v>
      </c>
      <c r="L152" s="8"/>
      <c r="M152" s="8"/>
      <c r="O152" s="1" t="s">
        <v>636</v>
      </c>
      <c r="Q152" s="1" t="str">
        <f>IFERROR(VLOOKUP(P152,dm_ts!$G$4:$H$9,2,0)," ")</f>
        <v xml:space="preserve"> </v>
      </c>
      <c r="Z152" s="1">
        <v>0</v>
      </c>
      <c r="AA152" s="1" t="str">
        <f>IFERROR(VLOOKUP(Z152,dm_ts!$G$12:$H$14,2,0)," ")</f>
        <v xml:space="preserve"> </v>
      </c>
    </row>
    <row r="153" spans="1:27" x14ac:dyDescent="0.2">
      <c r="A153" s="1">
        <v>888</v>
      </c>
      <c r="B153" s="1" t="str">
        <f>VLOOKUP(A153,'[1]Danh muc huyen'!B$8:C$18,2,0)</f>
        <v xml:space="preserve">Huyện Phú Tân </v>
      </c>
      <c r="C153" s="1">
        <v>30430</v>
      </c>
      <c r="D153" s="7">
        <v>149</v>
      </c>
      <c r="E153" s="8" t="str">
        <f>VLOOKUP(C153,[1]DanhMuc_31_03_2012!B$7:C$173,2,0)</f>
        <v>Xã Hòa Lạc</v>
      </c>
      <c r="F153" s="8">
        <v>1</v>
      </c>
      <c r="G153" s="8" t="str">
        <f>TEXT(C153,"00000")&amp;TEXT(F153,"00")</f>
        <v>3043001</v>
      </c>
      <c r="H153" s="8" t="str">
        <f>VLOOKUP(VALUE(G153),[1]Danhmuc_31_3_2012!E$6:G$894,3,0)</f>
        <v>Ấp Hòa Lộc</v>
      </c>
      <c r="I153" s="8" t="s">
        <v>185</v>
      </c>
      <c r="J153" s="8"/>
      <c r="K153" s="8" t="str">
        <f>IFERROR(VLOOKUP(J153,dm_ts!$B$3:$C$24,2,0)," ")</f>
        <v xml:space="preserve"> </v>
      </c>
      <c r="L153" s="8"/>
      <c r="M153" s="8"/>
      <c r="O153" s="1" t="s">
        <v>636</v>
      </c>
      <c r="Q153" s="1" t="str">
        <f>IFERROR(VLOOKUP(P153,dm_ts!$G$4:$H$9,2,0)," ")</f>
        <v xml:space="preserve"> </v>
      </c>
      <c r="Z153" s="1">
        <v>0</v>
      </c>
      <c r="AA153" s="1" t="str">
        <f>IFERROR(VLOOKUP(Z153,dm_ts!$G$12:$H$14,2,0)," ")</f>
        <v xml:space="preserve"> </v>
      </c>
    </row>
    <row r="154" spans="1:27" x14ac:dyDescent="0.2">
      <c r="A154" s="1">
        <v>888</v>
      </c>
      <c r="B154" s="1" t="str">
        <f>VLOOKUP(A154,'[1]Danh muc huyen'!B$8:C$18,2,0)</f>
        <v xml:space="preserve">Huyện Phú Tân </v>
      </c>
      <c r="C154" s="1">
        <v>30430</v>
      </c>
      <c r="D154" s="7">
        <v>150</v>
      </c>
      <c r="E154" s="8" t="str">
        <f>VLOOKUP(C154,[1]DanhMuc_31_03_2012!B$7:C$173,2,0)</f>
        <v>Xã Hòa Lạc</v>
      </c>
      <c r="F154" s="8">
        <v>1</v>
      </c>
      <c r="G154" s="8" t="str">
        <f>TEXT(C154,"00000")&amp;TEXT(F154,"00")</f>
        <v>3043001</v>
      </c>
      <c r="H154" s="8" t="str">
        <f>VLOOKUP(VALUE(G154),[1]Danhmuc_31_3_2012!E$6:G$894,3,0)</f>
        <v>Ấp Hòa Lộc</v>
      </c>
      <c r="I154" s="8" t="s">
        <v>187</v>
      </c>
      <c r="J154" s="8"/>
      <c r="K154" s="8" t="str">
        <f>IFERROR(VLOOKUP(J154,dm_ts!$B$3:$C$24,2,0)," ")</f>
        <v xml:space="preserve"> </v>
      </c>
      <c r="L154" s="8"/>
      <c r="M154" s="8"/>
      <c r="O154" s="1" t="s">
        <v>636</v>
      </c>
      <c r="Q154" s="1" t="str">
        <f>IFERROR(VLOOKUP(P154,dm_ts!$G$4:$H$9,2,0)," ")</f>
        <v xml:space="preserve"> </v>
      </c>
      <c r="Z154" s="1">
        <v>0</v>
      </c>
      <c r="AA154" s="1" t="str">
        <f>IFERROR(VLOOKUP(Z154,dm_ts!$G$12:$H$14,2,0)," ")</f>
        <v xml:space="preserve"> </v>
      </c>
    </row>
    <row r="155" spans="1:27" x14ac:dyDescent="0.2">
      <c r="A155" s="1">
        <v>888</v>
      </c>
      <c r="B155" s="1" t="str">
        <f>VLOOKUP(A155,'[1]Danh muc huyen'!B$8:C$18,2,0)</f>
        <v xml:space="preserve">Huyện Phú Tân </v>
      </c>
      <c r="C155" s="1">
        <v>30430</v>
      </c>
      <c r="D155" s="7">
        <v>151</v>
      </c>
      <c r="E155" s="8" t="str">
        <f>VLOOKUP(C155,[1]DanhMuc_31_03_2012!B$7:C$173,2,0)</f>
        <v>Xã Hòa Lạc</v>
      </c>
      <c r="F155" s="8">
        <v>1</v>
      </c>
      <c r="G155" s="8" t="str">
        <f>TEXT(C155,"00000")&amp;TEXT(F155,"00")</f>
        <v>3043001</v>
      </c>
      <c r="H155" s="8" t="str">
        <f>VLOOKUP(VALUE(G155),[1]Danhmuc_31_3_2012!E$6:G$894,3,0)</f>
        <v>Ấp Hòa Lộc</v>
      </c>
      <c r="I155" s="8" t="s">
        <v>196</v>
      </c>
      <c r="J155" s="8"/>
      <c r="K155" s="8" t="str">
        <f>IFERROR(VLOOKUP(J155,dm_ts!$B$3:$C$24,2,0)," ")</f>
        <v xml:space="preserve"> </v>
      </c>
      <c r="L155" s="8"/>
      <c r="M155" s="8"/>
      <c r="O155" s="1" t="s">
        <v>636</v>
      </c>
      <c r="Q155" s="1" t="str">
        <f>IFERROR(VLOOKUP(P155,dm_ts!$G$4:$H$9,2,0)," ")</f>
        <v xml:space="preserve"> </v>
      </c>
      <c r="Z155" s="1">
        <v>0</v>
      </c>
      <c r="AA155" s="1" t="str">
        <f>IFERROR(VLOOKUP(Z155,dm_ts!$G$12:$H$14,2,0)," ")</f>
        <v xml:space="preserve"> </v>
      </c>
    </row>
    <row r="156" spans="1:27" x14ac:dyDescent="0.2">
      <c r="A156" s="1">
        <v>888</v>
      </c>
      <c r="B156" s="1" t="str">
        <f>VLOOKUP(A156,'[1]Danh muc huyen'!B$8:C$18,2,0)</f>
        <v xml:space="preserve">Huyện Phú Tân </v>
      </c>
      <c r="C156" s="1">
        <v>30430</v>
      </c>
      <c r="D156" s="7">
        <v>152</v>
      </c>
      <c r="E156" s="8" t="str">
        <f>VLOOKUP(C156,[1]DanhMuc_31_03_2012!B$7:C$173,2,0)</f>
        <v>Xã Hòa Lạc</v>
      </c>
      <c r="F156" s="8">
        <v>1</v>
      </c>
      <c r="G156" s="8" t="str">
        <f>TEXT(C156,"00000")&amp;TEXT(F156,"00")</f>
        <v>3043001</v>
      </c>
      <c r="H156" s="8" t="str">
        <f>VLOOKUP(VALUE(G156),[1]Danhmuc_31_3_2012!E$6:G$894,3,0)</f>
        <v>Ấp Hòa Lộc</v>
      </c>
      <c r="I156" s="8" t="s">
        <v>193</v>
      </c>
      <c r="J156" s="8"/>
      <c r="K156" s="8" t="str">
        <f>IFERROR(VLOOKUP(J156,dm_ts!$B$3:$C$24,2,0)," ")</f>
        <v xml:space="preserve"> </v>
      </c>
      <c r="L156" s="8"/>
      <c r="M156" s="8"/>
      <c r="O156" s="1" t="s">
        <v>636</v>
      </c>
      <c r="Q156" s="1" t="str">
        <f>IFERROR(VLOOKUP(P156,dm_ts!$G$4:$H$9,2,0)," ")</f>
        <v xml:space="preserve"> </v>
      </c>
      <c r="Z156" s="1">
        <v>0</v>
      </c>
      <c r="AA156" s="1" t="str">
        <f>IFERROR(VLOOKUP(Z156,dm_ts!$G$12:$H$14,2,0)," ")</f>
        <v xml:space="preserve"> </v>
      </c>
    </row>
    <row r="157" spans="1:27" x14ac:dyDescent="0.2">
      <c r="A157" s="1">
        <v>888</v>
      </c>
      <c r="B157" s="1" t="str">
        <f>VLOOKUP(A157,'[1]Danh muc huyen'!B$8:C$18,2,0)</f>
        <v xml:space="preserve">Huyện Phú Tân </v>
      </c>
      <c r="C157" s="1">
        <v>30430</v>
      </c>
      <c r="D157" s="7">
        <v>153</v>
      </c>
      <c r="E157" s="8" t="str">
        <f>VLOOKUP(C157,[1]DanhMuc_31_03_2012!B$7:C$173,2,0)</f>
        <v>Xã Hòa Lạc</v>
      </c>
      <c r="F157" s="8">
        <v>1</v>
      </c>
      <c r="G157" s="8" t="str">
        <f>TEXT(C157,"00000")&amp;TEXT(F157,"00")</f>
        <v>3043001</v>
      </c>
      <c r="H157" s="8" t="str">
        <f>VLOOKUP(VALUE(G157),[1]Danhmuc_31_3_2012!E$6:G$894,3,0)</f>
        <v>Ấp Hòa Lộc</v>
      </c>
      <c r="I157" s="8" t="s">
        <v>183</v>
      </c>
      <c r="J157" s="8"/>
      <c r="K157" s="8" t="str">
        <f>IFERROR(VLOOKUP(J157,dm_ts!$B$3:$C$24,2,0)," ")</f>
        <v xml:space="preserve"> </v>
      </c>
      <c r="L157" s="8"/>
      <c r="M157" s="8"/>
      <c r="O157" s="1" t="s">
        <v>636</v>
      </c>
      <c r="Q157" s="1" t="str">
        <f>IFERROR(VLOOKUP(P157,dm_ts!$G$4:$H$9,2,0)," ")</f>
        <v xml:space="preserve"> </v>
      </c>
      <c r="Z157" s="1">
        <v>0</v>
      </c>
      <c r="AA157" s="1" t="str">
        <f>IFERROR(VLOOKUP(Z157,dm_ts!$G$12:$H$14,2,0)," ")</f>
        <v xml:space="preserve"> </v>
      </c>
    </row>
    <row r="158" spans="1:27" x14ac:dyDescent="0.2">
      <c r="A158" s="1">
        <v>888</v>
      </c>
      <c r="B158" s="1" t="str">
        <f>VLOOKUP(A158,'[1]Danh muc huyen'!B$8:C$18,2,0)</f>
        <v xml:space="preserve">Huyện Phú Tân </v>
      </c>
      <c r="C158" s="1">
        <v>30430</v>
      </c>
      <c r="D158" s="7">
        <v>154</v>
      </c>
      <c r="E158" s="8" t="str">
        <f>VLOOKUP(C158,[1]DanhMuc_31_03_2012!B$7:C$173,2,0)</f>
        <v>Xã Hòa Lạc</v>
      </c>
      <c r="F158" s="8">
        <v>1</v>
      </c>
      <c r="G158" s="8" t="str">
        <f>TEXT(C158,"00000")&amp;TEXT(F158,"00")</f>
        <v>3043001</v>
      </c>
      <c r="H158" s="8" t="str">
        <f>VLOOKUP(VALUE(G158),[1]Danhmuc_31_3_2012!E$6:G$894,3,0)</f>
        <v>Ấp Hòa Lộc</v>
      </c>
      <c r="I158" s="8" t="s">
        <v>195</v>
      </c>
      <c r="J158" s="8"/>
      <c r="K158" s="8" t="str">
        <f>IFERROR(VLOOKUP(J158,dm_ts!$B$3:$C$24,2,0)," ")</f>
        <v xml:space="preserve"> </v>
      </c>
      <c r="L158" s="8"/>
      <c r="M158" s="8"/>
      <c r="O158" s="1" t="s">
        <v>636</v>
      </c>
      <c r="Q158" s="1" t="str">
        <f>IFERROR(VLOOKUP(P158,dm_ts!$G$4:$H$9,2,0)," ")</f>
        <v xml:space="preserve"> </v>
      </c>
      <c r="Z158" s="1">
        <v>0</v>
      </c>
      <c r="AA158" s="1" t="str">
        <f>IFERROR(VLOOKUP(Z158,dm_ts!$G$12:$H$14,2,0)," ")</f>
        <v xml:space="preserve"> </v>
      </c>
    </row>
    <row r="159" spans="1:27" x14ac:dyDescent="0.2">
      <c r="A159" s="1">
        <v>888</v>
      </c>
      <c r="B159" s="1" t="str">
        <f>VLOOKUP(A159,'[1]Danh muc huyen'!B$8:C$18,2,0)</f>
        <v xml:space="preserve">Huyện Phú Tân </v>
      </c>
      <c r="C159" s="1">
        <v>30430</v>
      </c>
      <c r="D159" s="7">
        <v>155</v>
      </c>
      <c r="E159" s="8" t="str">
        <f>VLOOKUP(C159,[1]DanhMuc_31_03_2012!B$7:C$173,2,0)</f>
        <v>Xã Hòa Lạc</v>
      </c>
      <c r="F159" s="8">
        <v>1</v>
      </c>
      <c r="G159" s="8" t="str">
        <f>TEXT(C159,"00000")&amp;TEXT(F159,"00")</f>
        <v>3043001</v>
      </c>
      <c r="H159" s="8" t="str">
        <f>VLOOKUP(VALUE(G159),[1]Danhmuc_31_3_2012!E$6:G$894,3,0)</f>
        <v>Ấp Hòa Lộc</v>
      </c>
      <c r="I159" s="8" t="s">
        <v>194</v>
      </c>
      <c r="J159" s="8"/>
      <c r="K159" s="8" t="str">
        <f>IFERROR(VLOOKUP(J159,dm_ts!$B$3:$C$24,2,0)," ")</f>
        <v xml:space="preserve"> </v>
      </c>
      <c r="L159" s="8"/>
      <c r="M159" s="8"/>
      <c r="O159" s="1" t="s">
        <v>636</v>
      </c>
      <c r="Q159" s="1" t="str">
        <f>IFERROR(VLOOKUP(P159,dm_ts!$G$4:$H$9,2,0)," ")</f>
        <v xml:space="preserve"> </v>
      </c>
      <c r="Z159" s="1">
        <v>0</v>
      </c>
      <c r="AA159" s="1" t="str">
        <f>IFERROR(VLOOKUP(Z159,dm_ts!$G$12:$H$14,2,0)," ")</f>
        <v xml:space="preserve"> </v>
      </c>
    </row>
    <row r="160" spans="1:27" x14ac:dyDescent="0.2">
      <c r="A160" s="1">
        <v>888</v>
      </c>
      <c r="B160" s="1" t="str">
        <f>VLOOKUP(A160,'[1]Danh muc huyen'!B$8:C$18,2,0)</f>
        <v xml:space="preserve">Huyện Phú Tân </v>
      </c>
      <c r="C160" s="1">
        <v>30430</v>
      </c>
      <c r="D160" s="7">
        <v>156</v>
      </c>
      <c r="E160" s="8" t="str">
        <f>VLOOKUP(C160,[1]DanhMuc_31_03_2012!B$7:C$173,2,0)</f>
        <v>Xã Hòa Lạc</v>
      </c>
      <c r="F160" s="8">
        <v>1</v>
      </c>
      <c r="G160" s="8" t="str">
        <f>TEXT(C160,"00000")&amp;TEXT(F160,"00")</f>
        <v>3043001</v>
      </c>
      <c r="H160" s="8" t="str">
        <f>VLOOKUP(VALUE(G160),[1]Danhmuc_31_3_2012!E$6:G$894,3,0)</f>
        <v>Ấp Hòa Lộc</v>
      </c>
      <c r="I160" s="8" t="s">
        <v>188</v>
      </c>
      <c r="J160" s="8"/>
      <c r="K160" s="8" t="str">
        <f>IFERROR(VLOOKUP(J160,dm_ts!$B$3:$C$24,2,0)," ")</f>
        <v xml:space="preserve"> </v>
      </c>
      <c r="L160" s="8"/>
      <c r="M160" s="8"/>
      <c r="O160" s="1" t="s">
        <v>636</v>
      </c>
      <c r="Q160" s="1" t="str">
        <f>IFERROR(VLOOKUP(P160,dm_ts!$G$4:$H$9,2,0)," ")</f>
        <v xml:space="preserve"> </v>
      </c>
      <c r="Z160" s="1">
        <v>0</v>
      </c>
      <c r="AA160" s="1" t="str">
        <f>IFERROR(VLOOKUP(Z160,dm_ts!$G$12:$H$14,2,0)," ")</f>
        <v xml:space="preserve"> </v>
      </c>
    </row>
    <row r="161" spans="1:27" x14ac:dyDescent="0.2">
      <c r="A161" s="1">
        <v>888</v>
      </c>
      <c r="B161" s="1" t="str">
        <f>VLOOKUP(A161,'[1]Danh muc huyen'!B$8:C$18,2,0)</f>
        <v xml:space="preserve">Huyện Phú Tân </v>
      </c>
      <c r="C161" s="1">
        <v>30430</v>
      </c>
      <c r="D161" s="7">
        <v>157</v>
      </c>
      <c r="E161" s="8" t="str">
        <f>VLOOKUP(C161,[1]DanhMuc_31_03_2012!B$7:C$173,2,0)</f>
        <v>Xã Hòa Lạc</v>
      </c>
      <c r="F161" s="8">
        <v>1</v>
      </c>
      <c r="G161" s="8" t="str">
        <f>TEXT(C161,"00000")&amp;TEXT(F161,"00")</f>
        <v>3043001</v>
      </c>
      <c r="H161" s="8" t="str">
        <f>VLOOKUP(VALUE(G161),[1]Danhmuc_31_3_2012!E$6:G$894,3,0)</f>
        <v>Ấp Hòa Lộc</v>
      </c>
      <c r="I161" s="8" t="s">
        <v>184</v>
      </c>
      <c r="J161" s="8"/>
      <c r="K161" s="8" t="str">
        <f>IFERROR(VLOOKUP(J161,dm_ts!$B$3:$C$24,2,0)," ")</f>
        <v xml:space="preserve"> </v>
      </c>
      <c r="L161" s="8"/>
      <c r="M161" s="8"/>
      <c r="O161" s="1" t="s">
        <v>636</v>
      </c>
      <c r="Q161" s="1" t="str">
        <f>IFERROR(VLOOKUP(P161,dm_ts!$G$4:$H$9,2,0)," ")</f>
        <v xml:space="preserve"> </v>
      </c>
      <c r="Z161" s="1">
        <v>0</v>
      </c>
      <c r="AA161" s="1" t="str">
        <f>IFERROR(VLOOKUP(Z161,dm_ts!$G$12:$H$14,2,0)," ")</f>
        <v xml:space="preserve"> </v>
      </c>
    </row>
    <row r="162" spans="1:27" x14ac:dyDescent="0.2">
      <c r="A162" s="1">
        <v>888</v>
      </c>
      <c r="B162" s="1" t="str">
        <f>VLOOKUP(A162,'[1]Danh muc huyen'!B$8:C$18,2,0)</f>
        <v xml:space="preserve">Huyện Phú Tân </v>
      </c>
      <c r="C162" s="1">
        <v>30430</v>
      </c>
      <c r="D162" s="7">
        <v>158</v>
      </c>
      <c r="E162" s="8" t="str">
        <f>VLOOKUP(C162,[1]DanhMuc_31_03_2012!B$7:C$173,2,0)</f>
        <v>Xã Hòa Lạc</v>
      </c>
      <c r="F162" s="8">
        <v>1</v>
      </c>
      <c r="G162" s="8" t="str">
        <f>TEXT(C162,"00000")&amp;TEXT(F162,"00")</f>
        <v>3043001</v>
      </c>
      <c r="H162" s="8" t="str">
        <f>VLOOKUP(VALUE(G162),[1]Danhmuc_31_3_2012!E$6:G$894,3,0)</f>
        <v>Ấp Hòa Lộc</v>
      </c>
      <c r="I162" s="8" t="s">
        <v>18</v>
      </c>
      <c r="J162" s="8"/>
      <c r="K162" s="8" t="str">
        <f>IFERROR(VLOOKUP(J162,dm_ts!$B$3:$C$24,2,0)," ")</f>
        <v xml:space="preserve"> </v>
      </c>
      <c r="L162" s="8"/>
      <c r="M162" s="8"/>
      <c r="O162" s="1" t="s">
        <v>636</v>
      </c>
      <c r="Q162" s="1" t="str">
        <f>IFERROR(VLOOKUP(P162,dm_ts!$G$4:$H$9,2,0)," ")</f>
        <v xml:space="preserve"> </v>
      </c>
      <c r="Z162" s="1">
        <v>0</v>
      </c>
      <c r="AA162" s="1" t="str">
        <f>IFERROR(VLOOKUP(Z162,dm_ts!$G$12:$H$14,2,0)," ")</f>
        <v xml:space="preserve"> </v>
      </c>
    </row>
    <row r="163" spans="1:27" x14ac:dyDescent="0.2">
      <c r="A163" s="1">
        <v>888</v>
      </c>
      <c r="B163" s="1" t="str">
        <f>VLOOKUP(A163,'[1]Danh muc huyen'!B$8:C$18,2,0)</f>
        <v xml:space="preserve">Huyện Phú Tân </v>
      </c>
      <c r="C163" s="1">
        <v>30430</v>
      </c>
      <c r="D163" s="7">
        <v>159</v>
      </c>
      <c r="E163" s="8" t="str">
        <f>VLOOKUP(C163,[1]DanhMuc_31_03_2012!B$7:C$173,2,0)</f>
        <v>Xã Hòa Lạc</v>
      </c>
      <c r="F163" s="8">
        <v>1</v>
      </c>
      <c r="G163" s="8" t="str">
        <f>TEXT(C163,"00000")&amp;TEXT(F163,"00")</f>
        <v>3043001</v>
      </c>
      <c r="H163" s="8" t="str">
        <f>VLOOKUP(VALUE(G163),[1]Danhmuc_31_3_2012!E$6:G$894,3,0)</f>
        <v>Ấp Hòa Lộc</v>
      </c>
      <c r="I163" s="8" t="s">
        <v>186</v>
      </c>
      <c r="J163" s="8"/>
      <c r="K163" s="8" t="str">
        <f>IFERROR(VLOOKUP(J163,dm_ts!$B$3:$C$24,2,0)," ")</f>
        <v xml:space="preserve"> </v>
      </c>
      <c r="L163" s="8"/>
      <c r="M163" s="8"/>
      <c r="O163" s="1" t="s">
        <v>636</v>
      </c>
      <c r="Q163" s="1" t="str">
        <f>IFERROR(VLOOKUP(P163,dm_ts!$G$4:$H$9,2,0)," ")</f>
        <v xml:space="preserve"> </v>
      </c>
      <c r="Z163" s="1">
        <v>0</v>
      </c>
      <c r="AA163" s="1" t="str">
        <f>IFERROR(VLOOKUP(Z163,dm_ts!$G$12:$H$14,2,0)," ")</f>
        <v xml:space="preserve"> </v>
      </c>
    </row>
    <row r="164" spans="1:27" x14ac:dyDescent="0.2">
      <c r="A164" s="1">
        <v>888</v>
      </c>
      <c r="B164" s="1" t="str">
        <f>VLOOKUP(A164,'[1]Danh muc huyen'!B$8:C$18,2,0)</f>
        <v xml:space="preserve">Huyện Phú Tân </v>
      </c>
      <c r="C164" s="1">
        <v>30430</v>
      </c>
      <c r="D164" s="7">
        <v>160</v>
      </c>
      <c r="E164" s="8" t="str">
        <f>VLOOKUP(C164,[1]DanhMuc_31_03_2012!B$7:C$173,2,0)</f>
        <v>Xã Hòa Lạc</v>
      </c>
      <c r="F164" s="8">
        <v>1</v>
      </c>
      <c r="G164" s="8" t="str">
        <f>TEXT(C164,"00000")&amp;TEXT(F164,"00")</f>
        <v>3043001</v>
      </c>
      <c r="H164" s="8" t="str">
        <f>VLOOKUP(VALUE(G164),[1]Danhmuc_31_3_2012!E$6:G$894,3,0)</f>
        <v>Ấp Hòa Lộc</v>
      </c>
      <c r="I164" s="8" t="s">
        <v>198</v>
      </c>
      <c r="J164" s="8"/>
      <c r="K164" s="8" t="str">
        <f>IFERROR(VLOOKUP(J164,dm_ts!$B$3:$C$24,2,0)," ")</f>
        <v xml:space="preserve"> </v>
      </c>
      <c r="L164" s="8"/>
      <c r="M164" s="8"/>
      <c r="O164" s="1" t="s">
        <v>636</v>
      </c>
      <c r="Q164" s="1" t="str">
        <f>IFERROR(VLOOKUP(P164,dm_ts!$G$4:$H$9,2,0)," ")</f>
        <v xml:space="preserve"> </v>
      </c>
      <c r="Z164" s="1">
        <v>0</v>
      </c>
      <c r="AA164" s="1" t="str">
        <f>IFERROR(VLOOKUP(Z164,dm_ts!$G$12:$H$14,2,0)," ")</f>
        <v xml:space="preserve"> </v>
      </c>
    </row>
    <row r="165" spans="1:27" x14ac:dyDescent="0.2">
      <c r="A165" s="1">
        <v>888</v>
      </c>
      <c r="B165" s="1" t="str">
        <f>VLOOKUP(A165,'[1]Danh muc huyen'!B$8:C$18,2,0)</f>
        <v xml:space="preserve">Huyện Phú Tân </v>
      </c>
      <c r="C165" s="1">
        <v>30430</v>
      </c>
      <c r="D165" s="7">
        <v>161</v>
      </c>
      <c r="E165" s="8" t="str">
        <f>VLOOKUP(C165,[1]DanhMuc_31_03_2012!B$7:C$173,2,0)</f>
        <v>Xã Hòa Lạc</v>
      </c>
      <c r="F165" s="8">
        <v>1</v>
      </c>
      <c r="G165" s="8" t="str">
        <f>TEXT(C165,"00000")&amp;TEXT(F165,"00")</f>
        <v>3043001</v>
      </c>
      <c r="H165" s="8" t="str">
        <f>VLOOKUP(VALUE(G165),[1]Danhmuc_31_3_2012!E$6:G$894,3,0)</f>
        <v>Ấp Hòa Lộc</v>
      </c>
      <c r="I165" s="8" t="s">
        <v>197</v>
      </c>
      <c r="J165" s="8"/>
      <c r="K165" s="8" t="str">
        <f>IFERROR(VLOOKUP(J165,dm_ts!$B$3:$C$24,2,0)," ")</f>
        <v xml:space="preserve"> </v>
      </c>
      <c r="L165" s="8"/>
      <c r="M165" s="8"/>
      <c r="O165" s="1" t="s">
        <v>636</v>
      </c>
      <c r="Q165" s="1" t="str">
        <f>IFERROR(VLOOKUP(P165,dm_ts!$G$4:$H$9,2,0)," ")</f>
        <v xml:space="preserve"> </v>
      </c>
      <c r="Z165" s="1">
        <v>0</v>
      </c>
      <c r="AA165" s="1" t="str">
        <f>IFERROR(VLOOKUP(Z165,dm_ts!$G$12:$H$14,2,0)," ")</f>
        <v xml:space="preserve"> </v>
      </c>
    </row>
    <row r="166" spans="1:27" x14ac:dyDescent="0.2">
      <c r="A166" s="1">
        <v>888</v>
      </c>
      <c r="B166" s="1" t="str">
        <f>VLOOKUP(A166,'[1]Danh muc huyen'!B$8:C$18,2,0)</f>
        <v xml:space="preserve">Huyện Phú Tân </v>
      </c>
      <c r="C166" s="1">
        <v>30430</v>
      </c>
      <c r="D166" s="7">
        <v>162</v>
      </c>
      <c r="E166" s="8" t="str">
        <f>VLOOKUP(C166,[1]DanhMuc_31_03_2012!B$7:C$173,2,0)</f>
        <v>Xã Hòa Lạc</v>
      </c>
      <c r="F166" s="8">
        <v>3</v>
      </c>
      <c r="G166" s="8" t="str">
        <f>TEXT(C166,"00000")&amp;TEXT(F166,"00")</f>
        <v>3043003</v>
      </c>
      <c r="H166" s="8" t="str">
        <f>VLOOKUP(VALUE(G166),[1]Danhmuc_31_3_2012!E$6:G$894,3,0)</f>
        <v>Ấp Hòa Hưng 1</v>
      </c>
      <c r="I166" s="8" t="s">
        <v>208</v>
      </c>
      <c r="J166" s="8"/>
      <c r="K166" s="8" t="str">
        <f>IFERROR(VLOOKUP(J166,dm_ts!$B$3:$C$24,2,0)," ")</f>
        <v xml:space="preserve"> </v>
      </c>
      <c r="L166" s="8"/>
      <c r="M166" s="8"/>
      <c r="O166" s="1" t="s">
        <v>636</v>
      </c>
      <c r="Q166" s="1" t="str">
        <f>IFERROR(VLOOKUP(P166,dm_ts!$G$4:$H$9,2,0)," ")</f>
        <v xml:space="preserve"> </v>
      </c>
      <c r="Z166" s="1">
        <v>0</v>
      </c>
      <c r="AA166" s="1" t="str">
        <f>IFERROR(VLOOKUP(Z166,dm_ts!$G$12:$H$14,2,0)," ")</f>
        <v xml:space="preserve"> </v>
      </c>
    </row>
    <row r="167" spans="1:27" x14ac:dyDescent="0.2">
      <c r="A167" s="1">
        <v>888</v>
      </c>
      <c r="B167" s="1" t="str">
        <f>VLOOKUP(A167,'[1]Danh muc huyen'!B$8:C$18,2,0)</f>
        <v xml:space="preserve">Huyện Phú Tân </v>
      </c>
      <c r="C167" s="1">
        <v>30430</v>
      </c>
      <c r="D167" s="7">
        <v>163</v>
      </c>
      <c r="E167" s="8" t="str">
        <f>VLOOKUP(C167,[1]DanhMuc_31_03_2012!B$7:C$173,2,0)</f>
        <v>Xã Hòa Lạc</v>
      </c>
      <c r="F167" s="8">
        <v>3</v>
      </c>
      <c r="G167" s="8" t="str">
        <f>TEXT(C167,"00000")&amp;TEXT(F167,"00")</f>
        <v>3043003</v>
      </c>
      <c r="H167" s="8" t="str">
        <f>VLOOKUP(VALUE(G167),[1]Danhmuc_31_3_2012!E$6:G$894,3,0)</f>
        <v>Ấp Hòa Hưng 1</v>
      </c>
      <c r="I167" s="8" t="s">
        <v>206</v>
      </c>
      <c r="J167" s="8"/>
      <c r="K167" s="8" t="str">
        <f>IFERROR(VLOOKUP(J167,dm_ts!$B$3:$C$24,2,0)," ")</f>
        <v xml:space="preserve"> </v>
      </c>
      <c r="L167" s="8"/>
      <c r="M167" s="8"/>
      <c r="O167" s="1" t="s">
        <v>636</v>
      </c>
      <c r="Q167" s="1" t="str">
        <f>IFERROR(VLOOKUP(P167,dm_ts!$G$4:$H$9,2,0)," ")</f>
        <v xml:space="preserve"> </v>
      </c>
      <c r="Z167" s="1">
        <v>0</v>
      </c>
      <c r="AA167" s="1" t="str">
        <f>IFERROR(VLOOKUP(Z167,dm_ts!$G$12:$H$14,2,0)," ")</f>
        <v xml:space="preserve"> </v>
      </c>
    </row>
    <row r="168" spans="1:27" x14ac:dyDescent="0.2">
      <c r="A168" s="1">
        <v>888</v>
      </c>
      <c r="B168" s="1" t="str">
        <f>VLOOKUP(A168,'[1]Danh muc huyen'!B$8:C$18,2,0)</f>
        <v xml:space="preserve">Huyện Phú Tân </v>
      </c>
      <c r="C168" s="1">
        <v>30430</v>
      </c>
      <c r="D168" s="7">
        <v>164</v>
      </c>
      <c r="E168" s="8" t="str">
        <f>VLOOKUP(C168,[1]DanhMuc_31_03_2012!B$7:C$173,2,0)</f>
        <v>Xã Hòa Lạc</v>
      </c>
      <c r="F168" s="8">
        <v>3</v>
      </c>
      <c r="G168" s="8" t="str">
        <f>TEXT(C168,"00000")&amp;TEXT(F168,"00")</f>
        <v>3043003</v>
      </c>
      <c r="H168" s="8" t="str">
        <f>VLOOKUP(VALUE(G168),[1]Danhmuc_31_3_2012!E$6:G$894,3,0)</f>
        <v>Ấp Hòa Hưng 1</v>
      </c>
      <c r="I168" s="8" t="s">
        <v>202</v>
      </c>
      <c r="J168" s="8"/>
      <c r="K168" s="8" t="str">
        <f>IFERROR(VLOOKUP(J168,dm_ts!$B$3:$C$24,2,0)," ")</f>
        <v xml:space="preserve"> </v>
      </c>
      <c r="L168" s="8"/>
      <c r="M168" s="8"/>
      <c r="O168" s="1" t="s">
        <v>636</v>
      </c>
      <c r="Q168" s="1" t="str">
        <f>IFERROR(VLOOKUP(P168,dm_ts!$G$4:$H$9,2,0)," ")</f>
        <v xml:space="preserve"> </v>
      </c>
      <c r="Z168" s="1">
        <v>0</v>
      </c>
      <c r="AA168" s="1" t="str">
        <f>IFERROR(VLOOKUP(Z168,dm_ts!$G$12:$H$14,2,0)," ")</f>
        <v xml:space="preserve"> </v>
      </c>
    </row>
    <row r="169" spans="1:27" x14ac:dyDescent="0.2">
      <c r="A169" s="1">
        <v>888</v>
      </c>
      <c r="B169" s="1" t="str">
        <f>VLOOKUP(A169,'[1]Danh muc huyen'!B$8:C$18,2,0)</f>
        <v xml:space="preserve">Huyện Phú Tân </v>
      </c>
      <c r="C169" s="1">
        <v>30430</v>
      </c>
      <c r="D169" s="7">
        <v>165</v>
      </c>
      <c r="E169" s="8" t="str">
        <f>VLOOKUP(C169,[1]DanhMuc_31_03_2012!B$7:C$173,2,0)</f>
        <v>Xã Hòa Lạc</v>
      </c>
      <c r="F169" s="8">
        <v>3</v>
      </c>
      <c r="G169" s="8" t="str">
        <f>TEXT(C169,"00000")&amp;TEXT(F169,"00")</f>
        <v>3043003</v>
      </c>
      <c r="H169" s="8" t="str">
        <f>VLOOKUP(VALUE(G169),[1]Danhmuc_31_3_2012!E$6:G$894,3,0)</f>
        <v>Ấp Hòa Hưng 1</v>
      </c>
      <c r="I169" s="8" t="s">
        <v>199</v>
      </c>
      <c r="J169" s="8"/>
      <c r="K169" s="8" t="str">
        <f>IFERROR(VLOOKUP(J169,dm_ts!$B$3:$C$24,2,0)," ")</f>
        <v xml:space="preserve"> </v>
      </c>
      <c r="L169" s="8"/>
      <c r="M169" s="8"/>
      <c r="O169" s="1" t="s">
        <v>636</v>
      </c>
      <c r="Q169" s="1" t="str">
        <f>IFERROR(VLOOKUP(P169,dm_ts!$G$4:$H$9,2,0)," ")</f>
        <v xml:space="preserve"> </v>
      </c>
      <c r="Z169" s="1">
        <v>0</v>
      </c>
      <c r="AA169" s="1" t="str">
        <f>IFERROR(VLOOKUP(Z169,dm_ts!$G$12:$H$14,2,0)," ")</f>
        <v xml:space="preserve"> </v>
      </c>
    </row>
    <row r="170" spans="1:27" x14ac:dyDescent="0.2">
      <c r="A170" s="1">
        <v>888</v>
      </c>
      <c r="B170" s="1" t="str">
        <f>VLOOKUP(A170,'[1]Danh muc huyen'!B$8:C$18,2,0)</f>
        <v xml:space="preserve">Huyện Phú Tân </v>
      </c>
      <c r="C170" s="1">
        <v>30430</v>
      </c>
      <c r="D170" s="7">
        <v>166</v>
      </c>
      <c r="E170" s="8" t="str">
        <f>VLOOKUP(C170,[1]DanhMuc_31_03_2012!B$7:C$173,2,0)</f>
        <v>Xã Hòa Lạc</v>
      </c>
      <c r="F170" s="8">
        <v>3</v>
      </c>
      <c r="G170" s="8" t="str">
        <f>TEXT(C170,"00000")&amp;TEXT(F170,"00")</f>
        <v>3043003</v>
      </c>
      <c r="H170" s="8" t="str">
        <f>VLOOKUP(VALUE(G170),[1]Danhmuc_31_3_2012!E$6:G$894,3,0)</f>
        <v>Ấp Hòa Hưng 1</v>
      </c>
      <c r="I170" s="8" t="s">
        <v>45</v>
      </c>
      <c r="J170" s="8"/>
      <c r="K170" s="8" t="str">
        <f>IFERROR(VLOOKUP(J170,dm_ts!$B$3:$C$24,2,0)," ")</f>
        <v xml:space="preserve"> </v>
      </c>
      <c r="L170" s="8"/>
      <c r="M170" s="8"/>
      <c r="O170" s="1" t="s">
        <v>636</v>
      </c>
      <c r="Q170" s="1" t="str">
        <f>IFERROR(VLOOKUP(P170,dm_ts!$G$4:$H$9,2,0)," ")</f>
        <v xml:space="preserve"> </v>
      </c>
      <c r="Z170" s="1">
        <v>0</v>
      </c>
      <c r="AA170" s="1" t="str">
        <f>IFERROR(VLOOKUP(Z170,dm_ts!$G$12:$H$14,2,0)," ")</f>
        <v xml:space="preserve"> </v>
      </c>
    </row>
    <row r="171" spans="1:27" x14ac:dyDescent="0.2">
      <c r="A171" s="1">
        <v>888</v>
      </c>
      <c r="B171" s="1" t="str">
        <f>VLOOKUP(A171,'[1]Danh muc huyen'!B$8:C$18,2,0)</f>
        <v xml:space="preserve">Huyện Phú Tân </v>
      </c>
      <c r="C171" s="1">
        <v>30430</v>
      </c>
      <c r="D171" s="7">
        <v>167</v>
      </c>
      <c r="E171" s="8" t="str">
        <f>VLOOKUP(C171,[1]DanhMuc_31_03_2012!B$7:C$173,2,0)</f>
        <v>Xã Hòa Lạc</v>
      </c>
      <c r="F171" s="8">
        <v>3</v>
      </c>
      <c r="G171" s="8" t="str">
        <f>TEXT(C171,"00000")&amp;TEXT(F171,"00")</f>
        <v>3043003</v>
      </c>
      <c r="H171" s="8" t="str">
        <f>VLOOKUP(VALUE(G171),[1]Danhmuc_31_3_2012!E$6:G$894,3,0)</f>
        <v>Ấp Hòa Hưng 1</v>
      </c>
      <c r="I171" s="8" t="s">
        <v>203</v>
      </c>
      <c r="J171" s="8"/>
      <c r="K171" s="8" t="str">
        <f>IFERROR(VLOOKUP(J171,dm_ts!$B$3:$C$24,2,0)," ")</f>
        <v xml:space="preserve"> </v>
      </c>
      <c r="L171" s="8"/>
      <c r="M171" s="8"/>
      <c r="O171" s="1" t="s">
        <v>636</v>
      </c>
      <c r="Q171" s="1" t="str">
        <f>IFERROR(VLOOKUP(P171,dm_ts!$G$4:$H$9,2,0)," ")</f>
        <v xml:space="preserve"> </v>
      </c>
      <c r="Z171" s="1">
        <v>0</v>
      </c>
      <c r="AA171" s="1" t="str">
        <f>IFERROR(VLOOKUP(Z171,dm_ts!$G$12:$H$14,2,0)," ")</f>
        <v xml:space="preserve"> </v>
      </c>
    </row>
    <row r="172" spans="1:27" x14ac:dyDescent="0.2">
      <c r="A172" s="1">
        <v>888</v>
      </c>
      <c r="B172" s="1" t="str">
        <f>VLOOKUP(A172,'[1]Danh muc huyen'!B$8:C$18,2,0)</f>
        <v xml:space="preserve">Huyện Phú Tân </v>
      </c>
      <c r="C172" s="1">
        <v>30430</v>
      </c>
      <c r="D172" s="7">
        <v>168</v>
      </c>
      <c r="E172" s="8" t="str">
        <f>VLOOKUP(C172,[1]DanhMuc_31_03_2012!B$7:C$173,2,0)</f>
        <v>Xã Hòa Lạc</v>
      </c>
      <c r="F172" s="8">
        <v>3</v>
      </c>
      <c r="G172" s="8" t="str">
        <f>TEXT(C172,"00000")&amp;TEXT(F172,"00")</f>
        <v>3043003</v>
      </c>
      <c r="H172" s="8" t="str">
        <f>VLOOKUP(VALUE(G172),[1]Danhmuc_31_3_2012!E$6:G$894,3,0)</f>
        <v>Ấp Hòa Hưng 1</v>
      </c>
      <c r="I172" s="8" t="s">
        <v>207</v>
      </c>
      <c r="J172" s="8"/>
      <c r="K172" s="8" t="str">
        <f>IFERROR(VLOOKUP(J172,dm_ts!$B$3:$C$24,2,0)," ")</f>
        <v xml:space="preserve"> </v>
      </c>
      <c r="L172" s="8"/>
      <c r="M172" s="8"/>
      <c r="O172" s="1" t="s">
        <v>636</v>
      </c>
      <c r="Q172" s="1" t="str">
        <f>IFERROR(VLOOKUP(P172,dm_ts!$G$4:$H$9,2,0)," ")</f>
        <v xml:space="preserve"> </v>
      </c>
      <c r="Z172" s="1">
        <v>0</v>
      </c>
      <c r="AA172" s="1" t="str">
        <f>IFERROR(VLOOKUP(Z172,dm_ts!$G$12:$H$14,2,0)," ")</f>
        <v xml:space="preserve"> </v>
      </c>
    </row>
    <row r="173" spans="1:27" x14ac:dyDescent="0.2">
      <c r="A173" s="1">
        <v>888</v>
      </c>
      <c r="B173" s="1" t="str">
        <f>VLOOKUP(A173,'[1]Danh muc huyen'!B$8:C$18,2,0)</f>
        <v xml:space="preserve">Huyện Phú Tân </v>
      </c>
      <c r="C173" s="1">
        <v>30430</v>
      </c>
      <c r="D173" s="7">
        <v>169</v>
      </c>
      <c r="E173" s="8" t="str">
        <f>VLOOKUP(C173,[1]DanhMuc_31_03_2012!B$7:C$173,2,0)</f>
        <v>Xã Hòa Lạc</v>
      </c>
      <c r="F173" s="8">
        <v>3</v>
      </c>
      <c r="G173" s="8" t="str">
        <f>TEXT(C173,"00000")&amp;TEXT(F173,"00")</f>
        <v>3043003</v>
      </c>
      <c r="H173" s="8" t="str">
        <f>VLOOKUP(VALUE(G173),[1]Danhmuc_31_3_2012!E$6:G$894,3,0)</f>
        <v>Ấp Hòa Hưng 1</v>
      </c>
      <c r="I173" s="8" t="s">
        <v>201</v>
      </c>
      <c r="J173" s="8"/>
      <c r="K173" s="8" t="str">
        <f>IFERROR(VLOOKUP(J173,dm_ts!$B$3:$C$24,2,0)," ")</f>
        <v xml:space="preserve"> </v>
      </c>
      <c r="L173" s="8"/>
      <c r="M173" s="8"/>
      <c r="O173" s="1" t="s">
        <v>636</v>
      </c>
      <c r="Q173" s="1" t="str">
        <f>IFERROR(VLOOKUP(P173,dm_ts!$G$4:$H$9,2,0)," ")</f>
        <v xml:space="preserve"> </v>
      </c>
      <c r="Z173" s="1">
        <v>0</v>
      </c>
      <c r="AA173" s="1" t="str">
        <f>IFERROR(VLOOKUP(Z173,dm_ts!$G$12:$H$14,2,0)," ")</f>
        <v xml:space="preserve"> </v>
      </c>
    </row>
    <row r="174" spans="1:27" x14ac:dyDescent="0.2">
      <c r="A174" s="1">
        <v>888</v>
      </c>
      <c r="B174" s="1" t="str">
        <f>VLOOKUP(A174,'[1]Danh muc huyen'!B$8:C$18,2,0)</f>
        <v xml:space="preserve">Huyện Phú Tân </v>
      </c>
      <c r="C174" s="1">
        <v>30430</v>
      </c>
      <c r="D174" s="7">
        <v>170</v>
      </c>
      <c r="E174" s="8" t="str">
        <f>VLOOKUP(C174,[1]DanhMuc_31_03_2012!B$7:C$173,2,0)</f>
        <v>Xã Hòa Lạc</v>
      </c>
      <c r="F174" s="8">
        <v>3</v>
      </c>
      <c r="G174" s="8" t="str">
        <f>TEXT(C174,"00000")&amp;TEXT(F174,"00")</f>
        <v>3043003</v>
      </c>
      <c r="H174" s="8" t="str">
        <f>VLOOKUP(VALUE(G174),[1]Danhmuc_31_3_2012!E$6:G$894,3,0)</f>
        <v>Ấp Hòa Hưng 1</v>
      </c>
      <c r="I174" s="8" t="s">
        <v>200</v>
      </c>
      <c r="J174" s="8"/>
      <c r="K174" s="8" t="str">
        <f>IFERROR(VLOOKUP(J174,dm_ts!$B$3:$C$24,2,0)," ")</f>
        <v xml:space="preserve"> </v>
      </c>
      <c r="L174" s="8"/>
      <c r="M174" s="8"/>
      <c r="O174" s="1" t="s">
        <v>636</v>
      </c>
      <c r="Q174" s="1" t="str">
        <f>IFERROR(VLOOKUP(P174,dm_ts!$G$4:$H$9,2,0)," ")</f>
        <v xml:space="preserve"> </v>
      </c>
      <c r="Z174" s="1">
        <v>0</v>
      </c>
      <c r="AA174" s="1" t="str">
        <f>IFERROR(VLOOKUP(Z174,dm_ts!$G$12:$H$14,2,0)," ")</f>
        <v xml:space="preserve"> </v>
      </c>
    </row>
    <row r="175" spans="1:27" x14ac:dyDescent="0.2">
      <c r="A175" s="1">
        <v>888</v>
      </c>
      <c r="B175" s="1" t="str">
        <f>VLOOKUP(A175,'[1]Danh muc huyen'!B$8:C$18,2,0)</f>
        <v xml:space="preserve">Huyện Phú Tân </v>
      </c>
      <c r="C175" s="1">
        <v>30430</v>
      </c>
      <c r="D175" s="7">
        <v>171</v>
      </c>
      <c r="E175" s="8" t="str">
        <f>VLOOKUP(C175,[1]DanhMuc_31_03_2012!B$7:C$173,2,0)</f>
        <v>Xã Hòa Lạc</v>
      </c>
      <c r="F175" s="8">
        <v>3</v>
      </c>
      <c r="G175" s="8" t="str">
        <f>TEXT(C175,"00000")&amp;TEXT(F175,"00")</f>
        <v>3043003</v>
      </c>
      <c r="H175" s="8" t="str">
        <f>VLOOKUP(VALUE(G175),[1]Danhmuc_31_3_2012!E$6:G$894,3,0)</f>
        <v>Ấp Hòa Hưng 1</v>
      </c>
      <c r="I175" s="8" t="s">
        <v>204</v>
      </c>
      <c r="J175" s="8"/>
      <c r="K175" s="8" t="str">
        <f>IFERROR(VLOOKUP(J175,dm_ts!$B$3:$C$24,2,0)," ")</f>
        <v xml:space="preserve"> </v>
      </c>
      <c r="L175" s="8"/>
      <c r="M175" s="8"/>
      <c r="O175" s="1" t="s">
        <v>636</v>
      </c>
      <c r="Q175" s="1" t="str">
        <f>IFERROR(VLOOKUP(P175,dm_ts!$G$4:$H$9,2,0)," ")</f>
        <v xml:space="preserve"> </v>
      </c>
      <c r="Z175" s="1">
        <v>0</v>
      </c>
      <c r="AA175" s="1" t="str">
        <f>IFERROR(VLOOKUP(Z175,dm_ts!$G$12:$H$14,2,0)," ")</f>
        <v xml:space="preserve"> </v>
      </c>
    </row>
    <row r="176" spans="1:27" x14ac:dyDescent="0.2">
      <c r="A176" s="1">
        <v>888</v>
      </c>
      <c r="B176" s="1" t="str">
        <f>VLOOKUP(A176,'[1]Danh muc huyen'!B$8:C$18,2,0)</f>
        <v xml:space="preserve">Huyện Phú Tân </v>
      </c>
      <c r="C176" s="1">
        <v>30430</v>
      </c>
      <c r="D176" s="7">
        <v>172</v>
      </c>
      <c r="E176" s="8" t="str">
        <f>VLOOKUP(C176,[1]DanhMuc_31_03_2012!B$7:C$173,2,0)</f>
        <v>Xã Hòa Lạc</v>
      </c>
      <c r="F176" s="8">
        <v>3</v>
      </c>
      <c r="G176" s="8" t="str">
        <f>TEXT(C176,"00000")&amp;TEXT(F176,"00")</f>
        <v>3043003</v>
      </c>
      <c r="H176" s="8" t="str">
        <f>VLOOKUP(VALUE(G176),[1]Danhmuc_31_3_2012!E$6:G$894,3,0)</f>
        <v>Ấp Hòa Hưng 1</v>
      </c>
      <c r="I176" s="8" t="s">
        <v>205</v>
      </c>
      <c r="J176" s="8"/>
      <c r="K176" s="8" t="str">
        <f>IFERROR(VLOOKUP(J176,dm_ts!$B$3:$C$24,2,0)," ")</f>
        <v xml:space="preserve"> </v>
      </c>
      <c r="L176" s="8"/>
      <c r="M176" s="8"/>
      <c r="O176" s="1" t="s">
        <v>636</v>
      </c>
      <c r="Q176" s="1" t="str">
        <f>IFERROR(VLOOKUP(P176,dm_ts!$G$4:$H$9,2,0)," ")</f>
        <v xml:space="preserve"> </v>
      </c>
      <c r="Z176" s="1">
        <v>0</v>
      </c>
      <c r="AA176" s="1" t="str">
        <f>IFERROR(VLOOKUP(Z176,dm_ts!$G$12:$H$14,2,0)," ")</f>
        <v xml:space="preserve"> </v>
      </c>
    </row>
    <row r="177" spans="1:27" x14ac:dyDescent="0.2">
      <c r="A177" s="1">
        <v>888</v>
      </c>
      <c r="B177" s="1" t="str">
        <f>VLOOKUP(A177,'[1]Danh muc huyen'!B$8:C$18,2,0)</f>
        <v xml:space="preserve">Huyện Phú Tân </v>
      </c>
      <c r="C177" s="1">
        <v>30430</v>
      </c>
      <c r="D177" s="7">
        <v>173</v>
      </c>
      <c r="E177" s="8" t="str">
        <f>VLOOKUP(C177,[1]DanhMuc_31_03_2012!B$7:C$173,2,0)</f>
        <v>Xã Hòa Lạc</v>
      </c>
      <c r="F177" s="8">
        <v>5</v>
      </c>
      <c r="G177" s="8" t="str">
        <f>TEXT(C177,"00000")&amp;TEXT(F177,"00")</f>
        <v>3043005</v>
      </c>
      <c r="H177" s="8" t="str">
        <f>VLOOKUP(VALUE(G177),[1]Danhmuc_31_3_2012!E$6:G$894,3,0)</f>
        <v>Ấp Hòa Hưng 2</v>
      </c>
      <c r="I177" s="8" t="s">
        <v>217</v>
      </c>
      <c r="J177" s="8"/>
      <c r="K177" s="8" t="str">
        <f>IFERROR(VLOOKUP(J177,dm_ts!$B$3:$C$24,2,0)," ")</f>
        <v xml:space="preserve"> </v>
      </c>
      <c r="L177" s="8"/>
      <c r="M177" s="8"/>
      <c r="O177" s="1" t="s">
        <v>636</v>
      </c>
      <c r="Q177" s="1" t="str">
        <f>IFERROR(VLOOKUP(P177,dm_ts!$G$4:$H$9,2,0)," ")</f>
        <v xml:space="preserve"> </v>
      </c>
      <c r="Z177" s="1">
        <v>0</v>
      </c>
      <c r="AA177" s="1" t="str">
        <f>IFERROR(VLOOKUP(Z177,dm_ts!$G$12:$H$14,2,0)," ")</f>
        <v xml:space="preserve"> </v>
      </c>
    </row>
    <row r="178" spans="1:27" x14ac:dyDescent="0.2">
      <c r="A178" s="1">
        <v>888</v>
      </c>
      <c r="B178" s="1" t="str">
        <f>VLOOKUP(A178,'[1]Danh muc huyen'!B$8:C$18,2,0)</f>
        <v xml:space="preserve">Huyện Phú Tân </v>
      </c>
      <c r="C178" s="1">
        <v>30430</v>
      </c>
      <c r="D178" s="7">
        <v>174</v>
      </c>
      <c r="E178" s="8" t="str">
        <f>VLOOKUP(C178,[1]DanhMuc_31_03_2012!B$7:C$173,2,0)</f>
        <v>Xã Hòa Lạc</v>
      </c>
      <c r="F178" s="8">
        <v>5</v>
      </c>
      <c r="G178" s="8" t="str">
        <f>TEXT(C178,"00000")&amp;TEXT(F178,"00")</f>
        <v>3043005</v>
      </c>
      <c r="H178" s="8" t="str">
        <f>VLOOKUP(VALUE(G178),[1]Danhmuc_31_3_2012!E$6:G$894,3,0)</f>
        <v>Ấp Hòa Hưng 2</v>
      </c>
      <c r="I178" s="8" t="s">
        <v>216</v>
      </c>
      <c r="J178" s="8"/>
      <c r="K178" s="8" t="str">
        <f>IFERROR(VLOOKUP(J178,dm_ts!$B$3:$C$24,2,0)," ")</f>
        <v xml:space="preserve"> </v>
      </c>
      <c r="L178" s="8"/>
      <c r="M178" s="8"/>
      <c r="O178" s="1" t="s">
        <v>636</v>
      </c>
      <c r="Q178" s="1" t="str">
        <f>IFERROR(VLOOKUP(P178,dm_ts!$G$4:$H$9,2,0)," ")</f>
        <v xml:space="preserve"> </v>
      </c>
      <c r="Z178" s="1">
        <v>0</v>
      </c>
      <c r="AA178" s="1" t="str">
        <f>IFERROR(VLOOKUP(Z178,dm_ts!$G$12:$H$14,2,0)," ")</f>
        <v xml:space="preserve"> </v>
      </c>
    </row>
    <row r="179" spans="1:27" x14ac:dyDescent="0.2">
      <c r="A179" s="1">
        <v>888</v>
      </c>
      <c r="B179" s="1" t="str">
        <f>VLOOKUP(A179,'[1]Danh muc huyen'!B$8:C$18,2,0)</f>
        <v xml:space="preserve">Huyện Phú Tân </v>
      </c>
      <c r="C179" s="1">
        <v>30430</v>
      </c>
      <c r="D179" s="7">
        <v>175</v>
      </c>
      <c r="E179" s="8" t="str">
        <f>VLOOKUP(C179,[1]DanhMuc_31_03_2012!B$7:C$173,2,0)</f>
        <v>Xã Hòa Lạc</v>
      </c>
      <c r="F179" s="8">
        <v>5</v>
      </c>
      <c r="G179" s="8" t="str">
        <f>TEXT(C179,"00000")&amp;TEXT(F179,"00")</f>
        <v>3043005</v>
      </c>
      <c r="H179" s="8" t="str">
        <f>VLOOKUP(VALUE(G179),[1]Danhmuc_31_3_2012!E$6:G$894,3,0)</f>
        <v>Ấp Hòa Hưng 2</v>
      </c>
      <c r="I179" s="8" t="s">
        <v>210</v>
      </c>
      <c r="J179" s="8"/>
      <c r="K179" s="8" t="str">
        <f>IFERROR(VLOOKUP(J179,dm_ts!$B$3:$C$24,2,0)," ")</f>
        <v xml:space="preserve"> </v>
      </c>
      <c r="L179" s="8"/>
      <c r="M179" s="8"/>
      <c r="O179" s="1" t="s">
        <v>636</v>
      </c>
      <c r="Q179" s="1" t="str">
        <f>IFERROR(VLOOKUP(P179,dm_ts!$G$4:$H$9,2,0)," ")</f>
        <v xml:space="preserve"> </v>
      </c>
      <c r="Z179" s="1">
        <v>0</v>
      </c>
      <c r="AA179" s="1" t="str">
        <f>IFERROR(VLOOKUP(Z179,dm_ts!$G$12:$H$14,2,0)," ")</f>
        <v xml:space="preserve"> </v>
      </c>
    </row>
    <row r="180" spans="1:27" x14ac:dyDescent="0.2">
      <c r="A180" s="1">
        <v>888</v>
      </c>
      <c r="B180" s="1" t="str">
        <f>VLOOKUP(A180,'[1]Danh muc huyen'!B$8:C$18,2,0)</f>
        <v xml:space="preserve">Huyện Phú Tân </v>
      </c>
      <c r="C180" s="1">
        <v>30430</v>
      </c>
      <c r="D180" s="7">
        <v>176</v>
      </c>
      <c r="E180" s="8" t="str">
        <f>VLOOKUP(C180,[1]DanhMuc_31_03_2012!B$7:C$173,2,0)</f>
        <v>Xã Hòa Lạc</v>
      </c>
      <c r="F180" s="8">
        <v>5</v>
      </c>
      <c r="G180" s="8" t="str">
        <f>TEXT(C180,"00000")&amp;TEXT(F180,"00")</f>
        <v>3043005</v>
      </c>
      <c r="H180" s="8" t="str">
        <f>VLOOKUP(VALUE(G180),[1]Danhmuc_31_3_2012!E$6:G$894,3,0)</f>
        <v>Ấp Hòa Hưng 2</v>
      </c>
      <c r="I180" s="8" t="s">
        <v>211</v>
      </c>
      <c r="J180" s="8"/>
      <c r="K180" s="8" t="str">
        <f>IFERROR(VLOOKUP(J180,dm_ts!$B$3:$C$24,2,0)," ")</f>
        <v xml:space="preserve"> </v>
      </c>
      <c r="L180" s="8"/>
      <c r="M180" s="8"/>
      <c r="O180" s="1" t="s">
        <v>636</v>
      </c>
      <c r="Q180" s="1" t="str">
        <f>IFERROR(VLOOKUP(P180,dm_ts!$G$4:$H$9,2,0)," ")</f>
        <v xml:space="preserve"> </v>
      </c>
      <c r="Z180" s="1">
        <v>0</v>
      </c>
      <c r="AA180" s="1" t="str">
        <f>IFERROR(VLOOKUP(Z180,dm_ts!$G$12:$H$14,2,0)," ")</f>
        <v xml:space="preserve"> </v>
      </c>
    </row>
    <row r="181" spans="1:27" x14ac:dyDescent="0.2">
      <c r="A181" s="1">
        <v>888</v>
      </c>
      <c r="B181" s="1" t="str">
        <f>VLOOKUP(A181,'[1]Danh muc huyen'!B$8:C$18,2,0)</f>
        <v xml:space="preserve">Huyện Phú Tân </v>
      </c>
      <c r="C181" s="1">
        <v>30430</v>
      </c>
      <c r="D181" s="7">
        <v>177</v>
      </c>
      <c r="E181" s="8" t="str">
        <f>VLOOKUP(C181,[1]DanhMuc_31_03_2012!B$7:C$173,2,0)</f>
        <v>Xã Hòa Lạc</v>
      </c>
      <c r="F181" s="8">
        <v>5</v>
      </c>
      <c r="G181" s="8" t="str">
        <f>TEXT(C181,"00000")&amp;TEXT(F181,"00")</f>
        <v>3043005</v>
      </c>
      <c r="H181" s="8" t="str">
        <f>VLOOKUP(VALUE(G181),[1]Danhmuc_31_3_2012!E$6:G$894,3,0)</f>
        <v>Ấp Hòa Hưng 2</v>
      </c>
      <c r="I181" s="8" t="s">
        <v>218</v>
      </c>
      <c r="J181" s="8"/>
      <c r="K181" s="8" t="str">
        <f>IFERROR(VLOOKUP(J181,dm_ts!$B$3:$C$24,2,0)," ")</f>
        <v xml:space="preserve"> </v>
      </c>
      <c r="L181" s="8"/>
      <c r="M181" s="8"/>
      <c r="O181" s="1" t="s">
        <v>636</v>
      </c>
      <c r="Q181" s="1" t="str">
        <f>IFERROR(VLOOKUP(P181,dm_ts!$G$4:$H$9,2,0)," ")</f>
        <v xml:space="preserve"> </v>
      </c>
      <c r="Z181" s="1">
        <v>0</v>
      </c>
      <c r="AA181" s="1" t="str">
        <f>IFERROR(VLOOKUP(Z181,dm_ts!$G$12:$H$14,2,0)," ")</f>
        <v xml:space="preserve"> </v>
      </c>
    </row>
    <row r="182" spans="1:27" x14ac:dyDescent="0.2">
      <c r="A182" s="1">
        <v>888</v>
      </c>
      <c r="B182" s="1" t="str">
        <f>VLOOKUP(A182,'[1]Danh muc huyen'!B$8:C$18,2,0)</f>
        <v xml:space="preserve">Huyện Phú Tân </v>
      </c>
      <c r="C182" s="1">
        <v>30430</v>
      </c>
      <c r="D182" s="7">
        <v>178</v>
      </c>
      <c r="E182" s="8" t="str">
        <f>VLOOKUP(C182,[1]DanhMuc_31_03_2012!B$7:C$173,2,0)</f>
        <v>Xã Hòa Lạc</v>
      </c>
      <c r="F182" s="8">
        <v>5</v>
      </c>
      <c r="G182" s="8" t="str">
        <f>TEXT(C182,"00000")&amp;TEXT(F182,"00")</f>
        <v>3043005</v>
      </c>
      <c r="H182" s="8" t="str">
        <f>VLOOKUP(VALUE(G182),[1]Danhmuc_31_3_2012!E$6:G$894,3,0)</f>
        <v>Ấp Hòa Hưng 2</v>
      </c>
      <c r="I182" s="8" t="s">
        <v>213</v>
      </c>
      <c r="J182" s="8"/>
      <c r="K182" s="8" t="str">
        <f>IFERROR(VLOOKUP(J182,dm_ts!$B$3:$C$24,2,0)," ")</f>
        <v xml:space="preserve"> </v>
      </c>
      <c r="L182" s="8"/>
      <c r="M182" s="8"/>
      <c r="O182" s="1" t="s">
        <v>636</v>
      </c>
      <c r="Q182" s="1" t="str">
        <f>IFERROR(VLOOKUP(P182,dm_ts!$G$4:$H$9,2,0)," ")</f>
        <v xml:space="preserve"> </v>
      </c>
      <c r="Z182" s="1">
        <v>0</v>
      </c>
      <c r="AA182" s="1" t="str">
        <f>IFERROR(VLOOKUP(Z182,dm_ts!$G$12:$H$14,2,0)," ")</f>
        <v xml:space="preserve"> </v>
      </c>
    </row>
    <row r="183" spans="1:27" x14ac:dyDescent="0.2">
      <c r="A183" s="1">
        <v>888</v>
      </c>
      <c r="B183" s="1" t="str">
        <f>VLOOKUP(A183,'[1]Danh muc huyen'!B$8:C$18,2,0)</f>
        <v xml:space="preserve">Huyện Phú Tân </v>
      </c>
      <c r="C183" s="1">
        <v>30430</v>
      </c>
      <c r="D183" s="7">
        <v>179</v>
      </c>
      <c r="E183" s="8" t="str">
        <f>VLOOKUP(C183,[1]DanhMuc_31_03_2012!B$7:C$173,2,0)</f>
        <v>Xã Hòa Lạc</v>
      </c>
      <c r="F183" s="8">
        <v>5</v>
      </c>
      <c r="G183" s="8" t="str">
        <f>TEXT(C183,"00000")&amp;TEXT(F183,"00")</f>
        <v>3043005</v>
      </c>
      <c r="H183" s="8" t="str">
        <f>VLOOKUP(VALUE(G183),[1]Danhmuc_31_3_2012!E$6:G$894,3,0)</f>
        <v>Ấp Hòa Hưng 2</v>
      </c>
      <c r="I183" s="8" t="s">
        <v>27</v>
      </c>
      <c r="J183" s="8"/>
      <c r="K183" s="8" t="str">
        <f>IFERROR(VLOOKUP(J183,dm_ts!$B$3:$C$24,2,0)," ")</f>
        <v xml:space="preserve"> </v>
      </c>
      <c r="L183" s="8"/>
      <c r="M183" s="8"/>
      <c r="O183" s="1" t="s">
        <v>636</v>
      </c>
      <c r="Q183" s="1" t="str">
        <f>IFERROR(VLOOKUP(P183,dm_ts!$G$4:$H$9,2,0)," ")</f>
        <v xml:space="preserve"> </v>
      </c>
      <c r="Z183" s="1">
        <v>0</v>
      </c>
      <c r="AA183" s="1" t="str">
        <f>IFERROR(VLOOKUP(Z183,dm_ts!$G$12:$H$14,2,0)," ")</f>
        <v xml:space="preserve"> </v>
      </c>
    </row>
    <row r="184" spans="1:27" x14ac:dyDescent="0.2">
      <c r="A184" s="1">
        <v>888</v>
      </c>
      <c r="B184" s="1" t="str">
        <f>VLOOKUP(A184,'[1]Danh muc huyen'!B$8:C$18,2,0)</f>
        <v xml:space="preserve">Huyện Phú Tân </v>
      </c>
      <c r="C184" s="1">
        <v>30430</v>
      </c>
      <c r="D184" s="7">
        <v>180</v>
      </c>
      <c r="E184" s="8" t="str">
        <f>VLOOKUP(C184,[1]DanhMuc_31_03_2012!B$7:C$173,2,0)</f>
        <v>Xã Hòa Lạc</v>
      </c>
      <c r="F184" s="8">
        <v>5</v>
      </c>
      <c r="G184" s="8" t="str">
        <f>TEXT(C184,"00000")&amp;TEXT(F184,"00")</f>
        <v>3043005</v>
      </c>
      <c r="H184" s="8" t="str">
        <f>VLOOKUP(VALUE(G184),[1]Danhmuc_31_3_2012!E$6:G$894,3,0)</f>
        <v>Ấp Hòa Hưng 2</v>
      </c>
      <c r="I184" s="8" t="s">
        <v>221</v>
      </c>
      <c r="J184" s="8"/>
      <c r="K184" s="8" t="str">
        <f>IFERROR(VLOOKUP(J184,dm_ts!$B$3:$C$24,2,0)," ")</f>
        <v xml:space="preserve"> </v>
      </c>
      <c r="L184" s="8"/>
      <c r="M184" s="8"/>
      <c r="O184" s="1" t="s">
        <v>636</v>
      </c>
      <c r="Q184" s="1" t="str">
        <f>IFERROR(VLOOKUP(P184,dm_ts!$G$4:$H$9,2,0)," ")</f>
        <v xml:space="preserve"> </v>
      </c>
      <c r="Z184" s="1">
        <v>0</v>
      </c>
      <c r="AA184" s="1" t="str">
        <f>IFERROR(VLOOKUP(Z184,dm_ts!$G$12:$H$14,2,0)," ")</f>
        <v xml:space="preserve"> </v>
      </c>
    </row>
    <row r="185" spans="1:27" x14ac:dyDescent="0.2">
      <c r="A185" s="1">
        <v>888</v>
      </c>
      <c r="B185" s="1" t="str">
        <f>VLOOKUP(A185,'[1]Danh muc huyen'!B$8:C$18,2,0)</f>
        <v xml:space="preserve">Huyện Phú Tân </v>
      </c>
      <c r="C185" s="1">
        <v>30430</v>
      </c>
      <c r="D185" s="7">
        <v>181</v>
      </c>
      <c r="E185" s="8" t="str">
        <f>VLOOKUP(C185,[1]DanhMuc_31_03_2012!B$7:C$173,2,0)</f>
        <v>Xã Hòa Lạc</v>
      </c>
      <c r="F185" s="8">
        <v>5</v>
      </c>
      <c r="G185" s="8" t="str">
        <f>TEXT(C185,"00000")&amp;TEXT(F185,"00")</f>
        <v>3043005</v>
      </c>
      <c r="H185" s="8" t="str">
        <f>VLOOKUP(VALUE(G185),[1]Danhmuc_31_3_2012!E$6:G$894,3,0)</f>
        <v>Ấp Hòa Hưng 2</v>
      </c>
      <c r="I185" s="8" t="s">
        <v>25</v>
      </c>
      <c r="J185" s="8"/>
      <c r="K185" s="8" t="str">
        <f>IFERROR(VLOOKUP(J185,dm_ts!$B$3:$C$24,2,0)," ")</f>
        <v xml:space="preserve"> </v>
      </c>
      <c r="L185" s="8"/>
      <c r="M185" s="8"/>
      <c r="O185" s="1" t="s">
        <v>636</v>
      </c>
      <c r="Q185" s="1" t="str">
        <f>IFERROR(VLOOKUP(P185,dm_ts!$G$4:$H$9,2,0)," ")</f>
        <v xml:space="preserve"> </v>
      </c>
      <c r="Z185" s="1">
        <v>0</v>
      </c>
      <c r="AA185" s="1" t="str">
        <f>IFERROR(VLOOKUP(Z185,dm_ts!$G$12:$H$14,2,0)," ")</f>
        <v xml:space="preserve"> </v>
      </c>
    </row>
    <row r="186" spans="1:27" x14ac:dyDescent="0.2">
      <c r="A186" s="1">
        <v>888</v>
      </c>
      <c r="B186" s="1" t="str">
        <f>VLOOKUP(A186,'[1]Danh muc huyen'!B$8:C$18,2,0)</f>
        <v xml:space="preserve">Huyện Phú Tân </v>
      </c>
      <c r="C186" s="1">
        <v>30430</v>
      </c>
      <c r="D186" s="7">
        <v>182</v>
      </c>
      <c r="E186" s="8" t="str">
        <f>VLOOKUP(C186,[1]DanhMuc_31_03_2012!B$7:C$173,2,0)</f>
        <v>Xã Hòa Lạc</v>
      </c>
      <c r="F186" s="8">
        <v>5</v>
      </c>
      <c r="G186" s="8" t="str">
        <f>TEXT(C186,"00000")&amp;TEXT(F186,"00")</f>
        <v>3043005</v>
      </c>
      <c r="H186" s="8" t="str">
        <f>VLOOKUP(VALUE(G186),[1]Danhmuc_31_3_2012!E$6:G$894,3,0)</f>
        <v>Ấp Hòa Hưng 2</v>
      </c>
      <c r="I186" s="8" t="s">
        <v>222</v>
      </c>
      <c r="J186" s="8"/>
      <c r="K186" s="8" t="str">
        <f>IFERROR(VLOOKUP(J186,dm_ts!$B$3:$C$24,2,0)," ")</f>
        <v xml:space="preserve"> </v>
      </c>
      <c r="L186" s="8"/>
      <c r="M186" s="8"/>
      <c r="O186" s="1" t="s">
        <v>636</v>
      </c>
      <c r="Q186" s="1" t="str">
        <f>IFERROR(VLOOKUP(P186,dm_ts!$G$4:$H$9,2,0)," ")</f>
        <v xml:space="preserve"> </v>
      </c>
      <c r="Z186" s="1">
        <v>0</v>
      </c>
      <c r="AA186" s="1" t="str">
        <f>IFERROR(VLOOKUP(Z186,dm_ts!$G$12:$H$14,2,0)," ")</f>
        <v xml:space="preserve"> </v>
      </c>
    </row>
    <row r="187" spans="1:27" x14ac:dyDescent="0.2">
      <c r="A187" s="1">
        <v>888</v>
      </c>
      <c r="B187" s="1" t="str">
        <f>VLOOKUP(A187,'[1]Danh muc huyen'!B$8:C$18,2,0)</f>
        <v xml:space="preserve">Huyện Phú Tân </v>
      </c>
      <c r="C187" s="1">
        <v>30430</v>
      </c>
      <c r="D187" s="7">
        <v>183</v>
      </c>
      <c r="E187" s="8" t="str">
        <f>VLOOKUP(C187,[1]DanhMuc_31_03_2012!B$7:C$173,2,0)</f>
        <v>Xã Hòa Lạc</v>
      </c>
      <c r="F187" s="8">
        <v>5</v>
      </c>
      <c r="G187" s="8" t="str">
        <f>TEXT(C187,"00000")&amp;TEXT(F187,"00")</f>
        <v>3043005</v>
      </c>
      <c r="H187" s="8" t="str">
        <f>VLOOKUP(VALUE(G187),[1]Danhmuc_31_3_2012!E$6:G$894,3,0)</f>
        <v>Ấp Hòa Hưng 2</v>
      </c>
      <c r="I187" s="8" t="s">
        <v>220</v>
      </c>
      <c r="J187" s="8"/>
      <c r="K187" s="8" t="str">
        <f>IFERROR(VLOOKUP(J187,dm_ts!$B$3:$C$24,2,0)," ")</f>
        <v xml:space="preserve"> </v>
      </c>
      <c r="L187" s="8"/>
      <c r="M187" s="8"/>
      <c r="O187" s="1" t="s">
        <v>636</v>
      </c>
      <c r="Q187" s="1" t="str">
        <f>IFERROR(VLOOKUP(P187,dm_ts!$G$4:$H$9,2,0)," ")</f>
        <v xml:space="preserve"> </v>
      </c>
      <c r="Z187" s="1">
        <v>0</v>
      </c>
      <c r="AA187" s="1" t="str">
        <f>IFERROR(VLOOKUP(Z187,dm_ts!$G$12:$H$14,2,0)," ")</f>
        <v xml:space="preserve"> </v>
      </c>
    </row>
    <row r="188" spans="1:27" x14ac:dyDescent="0.2">
      <c r="A188" s="1">
        <v>888</v>
      </c>
      <c r="B188" s="1" t="str">
        <f>VLOOKUP(A188,'[1]Danh muc huyen'!B$8:C$18,2,0)</f>
        <v xml:space="preserve">Huyện Phú Tân </v>
      </c>
      <c r="C188" s="1">
        <v>30430</v>
      </c>
      <c r="D188" s="7">
        <v>184</v>
      </c>
      <c r="E188" s="8" t="str">
        <f>VLOOKUP(C188,[1]DanhMuc_31_03_2012!B$7:C$173,2,0)</f>
        <v>Xã Hòa Lạc</v>
      </c>
      <c r="F188" s="8">
        <v>5</v>
      </c>
      <c r="G188" s="8" t="str">
        <f>TEXT(C188,"00000")&amp;TEXT(F188,"00")</f>
        <v>3043005</v>
      </c>
      <c r="H188" s="8" t="str">
        <f>VLOOKUP(VALUE(G188),[1]Danhmuc_31_3_2012!E$6:G$894,3,0)</f>
        <v>Ấp Hòa Hưng 2</v>
      </c>
      <c r="I188" s="8" t="s">
        <v>219</v>
      </c>
      <c r="J188" s="8"/>
      <c r="K188" s="8" t="str">
        <f>IFERROR(VLOOKUP(J188,dm_ts!$B$3:$C$24,2,0)," ")</f>
        <v xml:space="preserve"> </v>
      </c>
      <c r="L188" s="8"/>
      <c r="M188" s="8"/>
      <c r="O188" s="1" t="s">
        <v>636</v>
      </c>
      <c r="Q188" s="1" t="str">
        <f>IFERROR(VLOOKUP(P188,dm_ts!$G$4:$H$9,2,0)," ")</f>
        <v xml:space="preserve"> </v>
      </c>
      <c r="Z188" s="1">
        <v>0</v>
      </c>
      <c r="AA188" s="1" t="str">
        <f>IFERROR(VLOOKUP(Z188,dm_ts!$G$12:$H$14,2,0)," ")</f>
        <v xml:space="preserve"> </v>
      </c>
    </row>
    <row r="189" spans="1:27" x14ac:dyDescent="0.2">
      <c r="A189" s="1">
        <v>888</v>
      </c>
      <c r="B189" s="1" t="str">
        <f>VLOOKUP(A189,'[1]Danh muc huyen'!B$8:C$18,2,0)</f>
        <v xml:space="preserve">Huyện Phú Tân </v>
      </c>
      <c r="C189" s="1">
        <v>30430</v>
      </c>
      <c r="D189" s="7">
        <v>185</v>
      </c>
      <c r="E189" s="8" t="str">
        <f>VLOOKUP(C189,[1]DanhMuc_31_03_2012!B$7:C$173,2,0)</f>
        <v>Xã Hòa Lạc</v>
      </c>
      <c r="F189" s="8">
        <v>5</v>
      </c>
      <c r="G189" s="8" t="str">
        <f>TEXT(C189,"00000")&amp;TEXT(F189,"00")</f>
        <v>3043005</v>
      </c>
      <c r="H189" s="8" t="str">
        <f>VLOOKUP(VALUE(G189),[1]Danhmuc_31_3_2012!E$6:G$894,3,0)</f>
        <v>Ấp Hòa Hưng 2</v>
      </c>
      <c r="I189" s="8" t="s">
        <v>212</v>
      </c>
      <c r="J189" s="8"/>
      <c r="K189" s="8" t="str">
        <f>IFERROR(VLOOKUP(J189,dm_ts!$B$3:$C$24,2,0)," ")</f>
        <v xml:space="preserve"> </v>
      </c>
      <c r="L189" s="8"/>
      <c r="M189" s="8"/>
      <c r="O189" s="1" t="s">
        <v>636</v>
      </c>
      <c r="Q189" s="1" t="str">
        <f>IFERROR(VLOOKUP(P189,dm_ts!$G$4:$H$9,2,0)," ")</f>
        <v xml:space="preserve"> </v>
      </c>
      <c r="Z189" s="1">
        <v>0</v>
      </c>
      <c r="AA189" s="1" t="str">
        <f>IFERROR(VLOOKUP(Z189,dm_ts!$G$12:$H$14,2,0)," ")</f>
        <v xml:space="preserve"> </v>
      </c>
    </row>
    <row r="190" spans="1:27" x14ac:dyDescent="0.2">
      <c r="A190" s="1">
        <v>888</v>
      </c>
      <c r="B190" s="1" t="str">
        <f>VLOOKUP(A190,'[1]Danh muc huyen'!B$8:C$18,2,0)</f>
        <v xml:space="preserve">Huyện Phú Tân </v>
      </c>
      <c r="C190" s="1">
        <v>30430</v>
      </c>
      <c r="D190" s="7">
        <v>186</v>
      </c>
      <c r="E190" s="8" t="str">
        <f>VLOOKUP(C190,[1]DanhMuc_31_03_2012!B$7:C$173,2,0)</f>
        <v>Xã Hòa Lạc</v>
      </c>
      <c r="F190" s="8">
        <v>5</v>
      </c>
      <c r="G190" s="8" t="str">
        <f>TEXT(C190,"00000")&amp;TEXT(F190,"00")</f>
        <v>3043005</v>
      </c>
      <c r="H190" s="8" t="str">
        <f>VLOOKUP(VALUE(G190),[1]Danhmuc_31_3_2012!E$6:G$894,3,0)</f>
        <v>Ấp Hòa Hưng 2</v>
      </c>
      <c r="I190" s="8" t="s">
        <v>215</v>
      </c>
      <c r="J190" s="8"/>
      <c r="K190" s="8" t="str">
        <f>IFERROR(VLOOKUP(J190,dm_ts!$B$3:$C$24,2,0)," ")</f>
        <v xml:space="preserve"> </v>
      </c>
      <c r="L190" s="8"/>
      <c r="M190" s="8"/>
      <c r="O190" s="1" t="s">
        <v>636</v>
      </c>
      <c r="Q190" s="1" t="str">
        <f>IFERROR(VLOOKUP(P190,dm_ts!$G$4:$H$9,2,0)," ")</f>
        <v xml:space="preserve"> </v>
      </c>
      <c r="Z190" s="1">
        <v>0</v>
      </c>
      <c r="AA190" s="1" t="str">
        <f>IFERROR(VLOOKUP(Z190,dm_ts!$G$12:$H$14,2,0)," ")</f>
        <v xml:space="preserve"> </v>
      </c>
    </row>
    <row r="191" spans="1:27" x14ac:dyDescent="0.2">
      <c r="A191" s="1">
        <v>888</v>
      </c>
      <c r="B191" s="1" t="str">
        <f>VLOOKUP(A191,'[1]Danh muc huyen'!B$8:C$18,2,0)</f>
        <v xml:space="preserve">Huyện Phú Tân </v>
      </c>
      <c r="C191" s="1">
        <v>30430</v>
      </c>
      <c r="D191" s="7">
        <v>187</v>
      </c>
      <c r="E191" s="8" t="str">
        <f>VLOOKUP(C191,[1]DanhMuc_31_03_2012!B$7:C$173,2,0)</f>
        <v>Xã Hòa Lạc</v>
      </c>
      <c r="F191" s="8">
        <v>5</v>
      </c>
      <c r="G191" s="8" t="str">
        <f>TEXT(C191,"00000")&amp;TEXT(F191,"00")</f>
        <v>3043005</v>
      </c>
      <c r="H191" s="8" t="str">
        <f>VLOOKUP(VALUE(G191),[1]Danhmuc_31_3_2012!E$6:G$894,3,0)</f>
        <v>Ấp Hòa Hưng 2</v>
      </c>
      <c r="I191" s="8" t="s">
        <v>209</v>
      </c>
      <c r="J191" s="8"/>
      <c r="K191" s="8" t="str">
        <f>IFERROR(VLOOKUP(J191,dm_ts!$B$3:$C$24,2,0)," ")</f>
        <v xml:space="preserve"> </v>
      </c>
      <c r="L191" s="8"/>
      <c r="M191" s="8"/>
      <c r="O191" s="1" t="s">
        <v>636</v>
      </c>
      <c r="Q191" s="1" t="str">
        <f>IFERROR(VLOOKUP(P191,dm_ts!$G$4:$H$9,2,0)," ")</f>
        <v xml:space="preserve"> </v>
      </c>
      <c r="Z191" s="1">
        <v>0</v>
      </c>
      <c r="AA191" s="1" t="str">
        <f>IFERROR(VLOOKUP(Z191,dm_ts!$G$12:$H$14,2,0)," ")</f>
        <v xml:space="preserve"> </v>
      </c>
    </row>
    <row r="192" spans="1:27" x14ac:dyDescent="0.2">
      <c r="A192" s="1">
        <v>888</v>
      </c>
      <c r="B192" s="1" t="str">
        <f>VLOOKUP(A192,'[1]Danh muc huyen'!B$8:C$18,2,0)</f>
        <v xml:space="preserve">Huyện Phú Tân </v>
      </c>
      <c r="C192" s="1">
        <v>30430</v>
      </c>
      <c r="D192" s="7">
        <v>188</v>
      </c>
      <c r="E192" s="8" t="str">
        <f>VLOOKUP(C192,[1]DanhMuc_31_03_2012!B$7:C$173,2,0)</f>
        <v>Xã Hòa Lạc</v>
      </c>
      <c r="F192" s="8">
        <v>5</v>
      </c>
      <c r="G192" s="8" t="str">
        <f>TEXT(C192,"00000")&amp;TEXT(F192,"00")</f>
        <v>3043005</v>
      </c>
      <c r="H192" s="8" t="str">
        <f>VLOOKUP(VALUE(G192),[1]Danhmuc_31_3_2012!E$6:G$894,3,0)</f>
        <v>Ấp Hòa Hưng 2</v>
      </c>
      <c r="I192" s="8" t="s">
        <v>214</v>
      </c>
      <c r="J192" s="8"/>
      <c r="K192" s="8" t="str">
        <f>IFERROR(VLOOKUP(J192,dm_ts!$B$3:$C$24,2,0)," ")</f>
        <v xml:space="preserve"> </v>
      </c>
      <c r="L192" s="8"/>
      <c r="M192" s="8"/>
      <c r="O192" s="1" t="s">
        <v>636</v>
      </c>
      <c r="Q192" s="1" t="str">
        <f>IFERROR(VLOOKUP(P192,dm_ts!$G$4:$H$9,2,0)," ")</f>
        <v xml:space="preserve"> </v>
      </c>
      <c r="Z192" s="1">
        <v>0</v>
      </c>
      <c r="AA192" s="1" t="str">
        <f>IFERROR(VLOOKUP(Z192,dm_ts!$G$12:$H$14,2,0)," ")</f>
        <v xml:space="preserve"> </v>
      </c>
    </row>
    <row r="193" spans="1:27" x14ac:dyDescent="0.2">
      <c r="A193" s="1">
        <v>888</v>
      </c>
      <c r="B193" s="1" t="str">
        <f>VLOOKUP(A193,'[1]Danh muc huyen'!B$8:C$18,2,0)</f>
        <v xml:space="preserve">Huyện Phú Tân </v>
      </c>
      <c r="C193" s="1">
        <v>30430</v>
      </c>
      <c r="D193" s="7">
        <v>189</v>
      </c>
      <c r="E193" s="8" t="str">
        <f>VLOOKUP(C193,[1]DanhMuc_31_03_2012!B$7:C$173,2,0)</f>
        <v>Xã Hòa Lạc</v>
      </c>
      <c r="F193" s="8">
        <v>5</v>
      </c>
      <c r="G193" s="8" t="str">
        <f>TEXT(C193,"00000")&amp;TEXT(F193,"00")</f>
        <v>3043005</v>
      </c>
      <c r="H193" s="8" t="str">
        <f>VLOOKUP(VALUE(G193),[1]Danhmuc_31_3_2012!E$6:G$894,3,0)</f>
        <v>Ấp Hòa Hưng 2</v>
      </c>
      <c r="I193" s="8" t="s">
        <v>50</v>
      </c>
      <c r="J193" s="8"/>
      <c r="K193" s="8" t="str">
        <f>IFERROR(VLOOKUP(J193,dm_ts!$B$3:$C$24,2,0)," ")</f>
        <v xml:space="preserve"> </v>
      </c>
      <c r="L193" s="8"/>
      <c r="M193" s="8"/>
      <c r="O193" s="1" t="s">
        <v>636</v>
      </c>
      <c r="Q193" s="1" t="str">
        <f>IFERROR(VLOOKUP(P193,dm_ts!$G$4:$H$9,2,0)," ")</f>
        <v xml:space="preserve"> </v>
      </c>
      <c r="Z193" s="1">
        <v>0</v>
      </c>
      <c r="AA193" s="1" t="str">
        <f>IFERROR(VLOOKUP(Z193,dm_ts!$G$12:$H$14,2,0)," ")</f>
        <v xml:space="preserve"> </v>
      </c>
    </row>
    <row r="194" spans="1:27" x14ac:dyDescent="0.2">
      <c r="A194" s="1">
        <v>888</v>
      </c>
      <c r="B194" s="1" t="str">
        <f>VLOOKUP(A194,'[1]Danh muc huyen'!B$8:C$18,2,0)</f>
        <v xml:space="preserve">Huyện Phú Tân </v>
      </c>
      <c r="C194" s="1">
        <v>30430</v>
      </c>
      <c r="D194" s="7">
        <v>190</v>
      </c>
      <c r="E194" s="8" t="str">
        <f>VLOOKUP(C194,[1]DanhMuc_31_03_2012!B$7:C$173,2,0)</f>
        <v>Xã Hòa Lạc</v>
      </c>
      <c r="F194" s="8">
        <v>5</v>
      </c>
      <c r="G194" s="8" t="str">
        <f>TEXT(C194,"00000")&amp;TEXT(F194,"00")</f>
        <v>3043005</v>
      </c>
      <c r="H194" s="8" t="str">
        <f>VLOOKUP(VALUE(G194),[1]Danhmuc_31_3_2012!E$6:G$894,3,0)</f>
        <v>Ấp Hòa Hưng 2</v>
      </c>
      <c r="I194" s="8" t="s">
        <v>223</v>
      </c>
      <c r="J194" s="8"/>
      <c r="K194" s="8" t="str">
        <f>IFERROR(VLOOKUP(J194,dm_ts!$B$3:$C$24,2,0)," ")</f>
        <v xml:space="preserve"> </v>
      </c>
      <c r="L194" s="8"/>
      <c r="M194" s="8"/>
      <c r="O194" s="1" t="s">
        <v>636</v>
      </c>
      <c r="Q194" s="1" t="str">
        <f>IFERROR(VLOOKUP(P194,dm_ts!$G$4:$H$9,2,0)," ")</f>
        <v xml:space="preserve"> </v>
      </c>
      <c r="Z194" s="1">
        <v>0</v>
      </c>
      <c r="AA194" s="1" t="str">
        <f>IFERROR(VLOOKUP(Z194,dm_ts!$G$12:$H$14,2,0)," ")</f>
        <v xml:space="preserve"> </v>
      </c>
    </row>
    <row r="195" spans="1:27" x14ac:dyDescent="0.2">
      <c r="A195" s="1">
        <v>888</v>
      </c>
      <c r="B195" s="1" t="str">
        <f>VLOOKUP(A195,'[1]Danh muc huyen'!B$8:C$18,2,0)</f>
        <v xml:space="preserve">Huyện Phú Tân </v>
      </c>
      <c r="C195" s="1">
        <v>30430</v>
      </c>
      <c r="D195" s="7">
        <v>191</v>
      </c>
      <c r="E195" s="8" t="str">
        <f>VLOOKUP(C195,[1]DanhMuc_31_03_2012!B$7:C$173,2,0)</f>
        <v>Xã Hòa Lạc</v>
      </c>
      <c r="F195" s="8">
        <v>7</v>
      </c>
      <c r="G195" s="8" t="str">
        <f>TEXT(C195,"00000")&amp;TEXT(F195,"00")</f>
        <v>3043007</v>
      </c>
      <c r="H195" s="8" t="str">
        <f>VLOOKUP(VALUE(G195),[1]Danhmuc_31_3_2012!E$6:G$894,3,0)</f>
        <v>Ấp Hòa Bình 1</v>
      </c>
      <c r="I195" s="8" t="s">
        <v>233</v>
      </c>
      <c r="J195" s="8"/>
      <c r="K195" s="8" t="str">
        <f>IFERROR(VLOOKUP(J195,dm_ts!$B$3:$C$24,2,0)," ")</f>
        <v xml:space="preserve"> </v>
      </c>
      <c r="L195" s="8"/>
      <c r="M195" s="8"/>
      <c r="O195" s="1" t="s">
        <v>636</v>
      </c>
      <c r="Q195" s="1" t="str">
        <f>IFERROR(VLOOKUP(P195,dm_ts!$G$4:$H$9,2,0)," ")</f>
        <v xml:space="preserve"> </v>
      </c>
      <c r="Z195" s="1">
        <v>0</v>
      </c>
      <c r="AA195" s="1" t="str">
        <f>IFERROR(VLOOKUP(Z195,dm_ts!$G$12:$H$14,2,0)," ")</f>
        <v xml:space="preserve"> </v>
      </c>
    </row>
    <row r="196" spans="1:27" x14ac:dyDescent="0.2">
      <c r="A196" s="1">
        <v>888</v>
      </c>
      <c r="B196" s="1" t="str">
        <f>VLOOKUP(A196,'[1]Danh muc huyen'!B$8:C$18,2,0)</f>
        <v xml:space="preserve">Huyện Phú Tân </v>
      </c>
      <c r="C196" s="1">
        <v>30430</v>
      </c>
      <c r="D196" s="7">
        <v>192</v>
      </c>
      <c r="E196" s="8" t="str">
        <f>VLOOKUP(C196,[1]DanhMuc_31_03_2012!B$7:C$173,2,0)</f>
        <v>Xã Hòa Lạc</v>
      </c>
      <c r="F196" s="8">
        <v>7</v>
      </c>
      <c r="G196" s="8" t="str">
        <f>TEXT(C196,"00000")&amp;TEXT(F196,"00")</f>
        <v>3043007</v>
      </c>
      <c r="H196" s="8" t="str">
        <f>VLOOKUP(VALUE(G196),[1]Danhmuc_31_3_2012!E$6:G$894,3,0)</f>
        <v>Ấp Hòa Bình 1</v>
      </c>
      <c r="I196" s="8" t="s">
        <v>232</v>
      </c>
      <c r="J196" s="8"/>
      <c r="K196" s="8" t="str">
        <f>IFERROR(VLOOKUP(J196,dm_ts!$B$3:$C$24,2,0)," ")</f>
        <v xml:space="preserve"> </v>
      </c>
      <c r="L196" s="8"/>
      <c r="M196" s="8"/>
      <c r="O196" s="1" t="s">
        <v>636</v>
      </c>
      <c r="Q196" s="1" t="str">
        <f>IFERROR(VLOOKUP(P196,dm_ts!$G$4:$H$9,2,0)," ")</f>
        <v xml:space="preserve"> </v>
      </c>
      <c r="Z196" s="1">
        <v>0</v>
      </c>
      <c r="AA196" s="1" t="str">
        <f>IFERROR(VLOOKUP(Z196,dm_ts!$G$12:$H$14,2,0)," ")</f>
        <v xml:space="preserve"> </v>
      </c>
    </row>
    <row r="197" spans="1:27" x14ac:dyDescent="0.2">
      <c r="A197" s="1">
        <v>888</v>
      </c>
      <c r="B197" s="1" t="str">
        <f>VLOOKUP(A197,'[1]Danh muc huyen'!B$8:C$18,2,0)</f>
        <v xml:space="preserve">Huyện Phú Tân </v>
      </c>
      <c r="C197" s="1">
        <v>30430</v>
      </c>
      <c r="D197" s="7">
        <v>193</v>
      </c>
      <c r="E197" s="8" t="str">
        <f>VLOOKUP(C197,[1]DanhMuc_31_03_2012!B$7:C$173,2,0)</f>
        <v>Xã Hòa Lạc</v>
      </c>
      <c r="F197" s="8">
        <v>7</v>
      </c>
      <c r="G197" s="8" t="str">
        <f>TEXT(C197,"00000")&amp;TEXT(F197,"00")</f>
        <v>3043007</v>
      </c>
      <c r="H197" s="8" t="str">
        <f>VLOOKUP(VALUE(G197),[1]Danhmuc_31_3_2012!E$6:G$894,3,0)</f>
        <v>Ấp Hòa Bình 1</v>
      </c>
      <c r="I197" s="8" t="s">
        <v>234</v>
      </c>
      <c r="J197" s="8"/>
      <c r="K197" s="8" t="str">
        <f>IFERROR(VLOOKUP(J197,dm_ts!$B$3:$C$24,2,0)," ")</f>
        <v xml:space="preserve"> </v>
      </c>
      <c r="L197" s="8"/>
      <c r="M197" s="8"/>
      <c r="O197" s="1" t="s">
        <v>636</v>
      </c>
      <c r="Q197" s="1" t="str">
        <f>IFERROR(VLOOKUP(P197,dm_ts!$G$4:$H$9,2,0)," ")</f>
        <v xml:space="preserve"> </v>
      </c>
      <c r="Z197" s="1">
        <v>0</v>
      </c>
      <c r="AA197" s="1" t="str">
        <f>IFERROR(VLOOKUP(Z197,dm_ts!$G$12:$H$14,2,0)," ")</f>
        <v xml:space="preserve"> </v>
      </c>
    </row>
    <row r="198" spans="1:27" x14ac:dyDescent="0.2">
      <c r="A198" s="1">
        <v>888</v>
      </c>
      <c r="B198" s="1" t="str">
        <f>VLOOKUP(A198,'[1]Danh muc huyen'!B$8:C$18,2,0)</f>
        <v xml:space="preserve">Huyện Phú Tân </v>
      </c>
      <c r="C198" s="1">
        <v>30430</v>
      </c>
      <c r="D198" s="7">
        <v>194</v>
      </c>
      <c r="E198" s="8" t="str">
        <f>VLOOKUP(C198,[1]DanhMuc_31_03_2012!B$7:C$173,2,0)</f>
        <v>Xã Hòa Lạc</v>
      </c>
      <c r="F198" s="8">
        <v>7</v>
      </c>
      <c r="G198" s="8" t="str">
        <f>TEXT(C198,"00000")&amp;TEXT(F198,"00")</f>
        <v>3043007</v>
      </c>
      <c r="H198" s="8" t="str">
        <f>VLOOKUP(VALUE(G198),[1]Danhmuc_31_3_2012!E$6:G$894,3,0)</f>
        <v>Ấp Hòa Bình 1</v>
      </c>
      <c r="I198" s="8" t="s">
        <v>230</v>
      </c>
      <c r="J198" s="8">
        <v>3</v>
      </c>
      <c r="K198" s="8" t="str">
        <f>IFERROR(VLOOKUP(J198,dm_ts!$B$3:$C$24,2,0)," ")</f>
        <v>Cá lóc</v>
      </c>
      <c r="L198" s="8">
        <v>1800</v>
      </c>
      <c r="M198" s="8">
        <v>1100</v>
      </c>
      <c r="N198" s="1">
        <v>1</v>
      </c>
      <c r="O198" s="1" t="s">
        <v>637</v>
      </c>
      <c r="P198" s="1">
        <v>0</v>
      </c>
      <c r="Q198" s="1" t="str">
        <f>IFERROR(VLOOKUP(P198,dm_ts!$G$4:$H$9,2,0)," ")</f>
        <v xml:space="preserve"> </v>
      </c>
      <c r="T198" s="1">
        <v>0.08</v>
      </c>
      <c r="U198" s="1">
        <v>24</v>
      </c>
      <c r="V198" s="1">
        <v>1</v>
      </c>
      <c r="W198" s="1">
        <v>43330</v>
      </c>
      <c r="X198" s="1">
        <v>43150</v>
      </c>
      <c r="Y198" s="1">
        <v>20</v>
      </c>
      <c r="Z198" s="1">
        <v>2</v>
      </c>
      <c r="AA198" s="1" t="str">
        <f>IFERROR(VLOOKUP(Z198,dm_ts!$G$12:$H$14,2,0)," ")</f>
        <v>Tiêu thụ nội địa</v>
      </c>
    </row>
    <row r="199" spans="1:27" x14ac:dyDescent="0.2">
      <c r="A199" s="1">
        <v>888</v>
      </c>
      <c r="B199" s="1" t="str">
        <f>VLOOKUP(A199,'[1]Danh muc huyen'!B$8:C$18,2,0)</f>
        <v xml:space="preserve">Huyện Phú Tân </v>
      </c>
      <c r="C199" s="1">
        <v>30430</v>
      </c>
      <c r="D199" s="7">
        <v>195</v>
      </c>
      <c r="E199" s="8" t="str">
        <f>VLOOKUP(C199,[1]DanhMuc_31_03_2012!B$7:C$173,2,0)</f>
        <v>Xã Hòa Lạc</v>
      </c>
      <c r="F199" s="8">
        <v>7</v>
      </c>
      <c r="G199" s="8" t="str">
        <f>TEXT(C199,"00000")&amp;TEXT(F199,"00")</f>
        <v>3043007</v>
      </c>
      <c r="H199" s="8" t="str">
        <f>VLOOKUP(VALUE(G199),[1]Danhmuc_31_3_2012!E$6:G$894,3,0)</f>
        <v>Ấp Hòa Bình 1</v>
      </c>
      <c r="I199" s="8" t="s">
        <v>255</v>
      </c>
      <c r="J199" s="8"/>
      <c r="K199" s="8" t="str">
        <f>IFERROR(VLOOKUP(J199,dm_ts!$B$3:$C$24,2,0)," ")</f>
        <v xml:space="preserve"> </v>
      </c>
      <c r="L199" s="8"/>
      <c r="M199" s="8"/>
      <c r="O199" s="1" t="s">
        <v>636</v>
      </c>
      <c r="Q199" s="1" t="str">
        <f>IFERROR(VLOOKUP(P199,dm_ts!$G$4:$H$9,2,0)," ")</f>
        <v xml:space="preserve"> </v>
      </c>
      <c r="Z199" s="1">
        <v>0</v>
      </c>
      <c r="AA199" s="1" t="str">
        <f>IFERROR(VLOOKUP(Z199,dm_ts!$G$12:$H$14,2,0)," ")</f>
        <v xml:space="preserve"> </v>
      </c>
    </row>
    <row r="200" spans="1:27" x14ac:dyDescent="0.2">
      <c r="A200" s="1">
        <v>888</v>
      </c>
      <c r="B200" s="1" t="str">
        <f>VLOOKUP(A200,'[1]Danh muc huyen'!B$8:C$18,2,0)</f>
        <v xml:space="preserve">Huyện Phú Tân </v>
      </c>
      <c r="C200" s="1">
        <v>30430</v>
      </c>
      <c r="D200" s="7">
        <v>196</v>
      </c>
      <c r="E200" s="8" t="str">
        <f>VLOOKUP(C200,[1]DanhMuc_31_03_2012!B$7:C$173,2,0)</f>
        <v>Xã Hòa Lạc</v>
      </c>
      <c r="F200" s="8">
        <v>7</v>
      </c>
      <c r="G200" s="8" t="str">
        <f>TEXT(C200,"00000")&amp;TEXT(F200,"00")</f>
        <v>3043007</v>
      </c>
      <c r="H200" s="8" t="str">
        <f>VLOOKUP(VALUE(G200),[1]Danhmuc_31_3_2012!E$6:G$894,3,0)</f>
        <v>Ấp Hòa Bình 1</v>
      </c>
      <c r="I200" s="8" t="s">
        <v>259</v>
      </c>
      <c r="J200" s="8"/>
      <c r="K200" s="8" t="str">
        <f>IFERROR(VLOOKUP(J200,dm_ts!$B$3:$C$24,2,0)," ")</f>
        <v xml:space="preserve"> </v>
      </c>
      <c r="L200" s="8"/>
      <c r="M200" s="8"/>
      <c r="O200" s="1" t="s">
        <v>636</v>
      </c>
      <c r="Q200" s="1" t="str">
        <f>IFERROR(VLOOKUP(P200,dm_ts!$G$4:$H$9,2,0)," ")</f>
        <v xml:space="preserve"> </v>
      </c>
      <c r="Z200" s="1">
        <v>0</v>
      </c>
      <c r="AA200" s="1" t="str">
        <f>IFERROR(VLOOKUP(Z200,dm_ts!$G$12:$H$14,2,0)," ")</f>
        <v xml:space="preserve"> </v>
      </c>
    </row>
    <row r="201" spans="1:27" x14ac:dyDescent="0.2">
      <c r="A201" s="1">
        <v>888</v>
      </c>
      <c r="B201" s="1" t="str">
        <f>VLOOKUP(A201,'[1]Danh muc huyen'!B$8:C$18,2,0)</f>
        <v xml:space="preserve">Huyện Phú Tân </v>
      </c>
      <c r="C201" s="1">
        <v>30430</v>
      </c>
      <c r="D201" s="7">
        <v>197</v>
      </c>
      <c r="E201" s="8" t="str">
        <f>VLOOKUP(C201,[1]DanhMuc_31_03_2012!B$7:C$173,2,0)</f>
        <v>Xã Hòa Lạc</v>
      </c>
      <c r="F201" s="8">
        <v>7</v>
      </c>
      <c r="G201" s="8" t="str">
        <f>TEXT(C201,"00000")&amp;TEXT(F201,"00")</f>
        <v>3043007</v>
      </c>
      <c r="H201" s="8" t="str">
        <f>VLOOKUP(VALUE(G201),[1]Danhmuc_31_3_2012!E$6:G$894,3,0)</f>
        <v>Ấp Hòa Bình 1</v>
      </c>
      <c r="I201" s="8" t="s">
        <v>229</v>
      </c>
      <c r="J201" s="8"/>
      <c r="K201" s="8" t="str">
        <f>IFERROR(VLOOKUP(J201,dm_ts!$B$3:$C$24,2,0)," ")</f>
        <v xml:space="preserve"> </v>
      </c>
      <c r="L201" s="8"/>
      <c r="M201" s="8"/>
      <c r="O201" s="1" t="s">
        <v>636</v>
      </c>
      <c r="Q201" s="1" t="str">
        <f>IFERROR(VLOOKUP(P201,dm_ts!$G$4:$H$9,2,0)," ")</f>
        <v xml:space="preserve"> </v>
      </c>
      <c r="Z201" s="1">
        <v>0</v>
      </c>
      <c r="AA201" s="1" t="str">
        <f>IFERROR(VLOOKUP(Z201,dm_ts!$G$12:$H$14,2,0)," ")</f>
        <v xml:space="preserve"> </v>
      </c>
    </row>
    <row r="202" spans="1:27" x14ac:dyDescent="0.2">
      <c r="A202" s="1">
        <v>888</v>
      </c>
      <c r="B202" s="1" t="str">
        <f>VLOOKUP(A202,'[1]Danh muc huyen'!B$8:C$18,2,0)</f>
        <v xml:space="preserve">Huyện Phú Tân </v>
      </c>
      <c r="C202" s="1">
        <v>30430</v>
      </c>
      <c r="D202" s="7">
        <v>198</v>
      </c>
      <c r="E202" s="8" t="str">
        <f>VLOOKUP(C202,[1]DanhMuc_31_03_2012!B$7:C$173,2,0)</f>
        <v>Xã Hòa Lạc</v>
      </c>
      <c r="F202" s="8">
        <v>7</v>
      </c>
      <c r="G202" s="8" t="str">
        <f>TEXT(C202,"00000")&amp;TEXT(F202,"00")</f>
        <v>3043007</v>
      </c>
      <c r="H202" s="8" t="str">
        <f>VLOOKUP(VALUE(G202),[1]Danhmuc_31_3_2012!E$6:G$894,3,0)</f>
        <v>Ấp Hòa Bình 1</v>
      </c>
      <c r="I202" s="8" t="s">
        <v>252</v>
      </c>
      <c r="J202" s="8"/>
      <c r="K202" s="8" t="str">
        <f>IFERROR(VLOOKUP(J202,dm_ts!$B$3:$C$24,2,0)," ")</f>
        <v xml:space="preserve"> </v>
      </c>
      <c r="L202" s="8"/>
      <c r="M202" s="8"/>
      <c r="O202" s="1" t="s">
        <v>636</v>
      </c>
      <c r="Q202" s="1" t="str">
        <f>IFERROR(VLOOKUP(P202,dm_ts!$G$4:$H$9,2,0)," ")</f>
        <v xml:space="preserve"> </v>
      </c>
      <c r="Z202" s="1">
        <v>0</v>
      </c>
      <c r="AA202" s="1" t="str">
        <f>IFERROR(VLOOKUP(Z202,dm_ts!$G$12:$H$14,2,0)," ")</f>
        <v xml:space="preserve"> </v>
      </c>
    </row>
    <row r="203" spans="1:27" x14ac:dyDescent="0.2">
      <c r="A203" s="1">
        <v>888</v>
      </c>
      <c r="B203" s="1" t="str">
        <f>VLOOKUP(A203,'[1]Danh muc huyen'!B$8:C$18,2,0)</f>
        <v xml:space="preserve">Huyện Phú Tân </v>
      </c>
      <c r="C203" s="1">
        <v>30430</v>
      </c>
      <c r="D203" s="7">
        <v>199</v>
      </c>
      <c r="E203" s="8" t="str">
        <f>VLOOKUP(C203,[1]DanhMuc_31_03_2012!B$7:C$173,2,0)</f>
        <v>Xã Hòa Lạc</v>
      </c>
      <c r="F203" s="8">
        <v>7</v>
      </c>
      <c r="G203" s="8" t="str">
        <f>TEXT(C203,"00000")&amp;TEXT(F203,"00")</f>
        <v>3043007</v>
      </c>
      <c r="H203" s="8" t="str">
        <f>VLOOKUP(VALUE(G203),[1]Danhmuc_31_3_2012!E$6:G$894,3,0)</f>
        <v>Ấp Hòa Bình 1</v>
      </c>
      <c r="I203" s="8" t="s">
        <v>240</v>
      </c>
      <c r="J203" s="8">
        <v>3</v>
      </c>
      <c r="K203" s="8" t="str">
        <f>IFERROR(VLOOKUP(J203,dm_ts!$B$3:$C$24,2,0)," ")</f>
        <v>Cá lóc</v>
      </c>
      <c r="L203" s="8">
        <v>3000</v>
      </c>
      <c r="M203" s="8">
        <v>2200</v>
      </c>
      <c r="N203" s="1">
        <v>1</v>
      </c>
      <c r="O203" s="1" t="s">
        <v>637</v>
      </c>
      <c r="P203" s="1">
        <v>0</v>
      </c>
      <c r="Q203" s="1" t="str">
        <f>IFERROR(VLOOKUP(P203,dm_ts!$G$4:$H$9,2,0)," ")</f>
        <v xml:space="preserve"> </v>
      </c>
      <c r="T203" s="1">
        <v>0.04</v>
      </c>
      <c r="U203" s="1">
        <v>160</v>
      </c>
      <c r="V203" s="1">
        <v>20</v>
      </c>
      <c r="W203" s="1">
        <v>43269</v>
      </c>
      <c r="X203" s="1">
        <v>43150</v>
      </c>
      <c r="Y203" s="1">
        <v>40</v>
      </c>
      <c r="Z203" s="1">
        <v>2</v>
      </c>
      <c r="AA203" s="1" t="str">
        <f>IFERROR(VLOOKUP(Z203,dm_ts!$G$12:$H$14,2,0)," ")</f>
        <v>Tiêu thụ nội địa</v>
      </c>
    </row>
    <row r="204" spans="1:27" x14ac:dyDescent="0.2">
      <c r="A204" s="1">
        <v>888</v>
      </c>
      <c r="B204" s="1" t="str">
        <f>VLOOKUP(A204,'[1]Danh muc huyen'!B$8:C$18,2,0)</f>
        <v xml:space="preserve">Huyện Phú Tân </v>
      </c>
      <c r="C204" s="1">
        <v>30430</v>
      </c>
      <c r="D204" s="7">
        <v>200</v>
      </c>
      <c r="E204" s="8" t="str">
        <f>VLOOKUP(C204,[1]DanhMuc_31_03_2012!B$7:C$173,2,0)</f>
        <v>Xã Hòa Lạc</v>
      </c>
      <c r="F204" s="8">
        <v>7</v>
      </c>
      <c r="G204" s="8" t="str">
        <f>TEXT(C204,"00000")&amp;TEXT(F204,"00")</f>
        <v>3043007</v>
      </c>
      <c r="H204" s="8" t="str">
        <f>VLOOKUP(VALUE(G204),[1]Danhmuc_31_3_2012!E$6:G$894,3,0)</f>
        <v>Ấp Hòa Bình 1</v>
      </c>
      <c r="I204" s="8" t="s">
        <v>258</v>
      </c>
      <c r="J204" s="8">
        <v>1</v>
      </c>
      <c r="K204" s="8" t="str">
        <f>IFERROR(VLOOKUP(J204,dm_ts!$B$3:$C$24,2,0)," ")</f>
        <v>Cá tra</v>
      </c>
      <c r="L204" s="8">
        <v>4000</v>
      </c>
      <c r="M204" s="8">
        <v>3000</v>
      </c>
      <c r="N204" s="1">
        <v>1</v>
      </c>
      <c r="O204" s="1" t="s">
        <v>637</v>
      </c>
      <c r="P204" s="1">
        <v>0</v>
      </c>
      <c r="Q204" s="1" t="str">
        <f>IFERROR(VLOOKUP(P204,dm_ts!$G$4:$H$9,2,0)," ")</f>
        <v xml:space="preserve"> </v>
      </c>
      <c r="T204" s="1">
        <v>0.12</v>
      </c>
      <c r="U204" s="1">
        <v>300</v>
      </c>
      <c r="V204" s="1">
        <v>25</v>
      </c>
      <c r="W204" s="1">
        <v>43299</v>
      </c>
      <c r="X204" s="1">
        <v>43178</v>
      </c>
      <c r="Y204" s="1">
        <v>70</v>
      </c>
      <c r="Z204" s="1">
        <v>2</v>
      </c>
      <c r="AA204" s="1" t="str">
        <f>IFERROR(VLOOKUP(Z204,dm_ts!$G$12:$H$14,2,0)," ")</f>
        <v>Tiêu thụ nội địa</v>
      </c>
    </row>
    <row r="205" spans="1:27" x14ac:dyDescent="0.2">
      <c r="A205" s="1">
        <v>888</v>
      </c>
      <c r="B205" s="1" t="str">
        <f>VLOOKUP(A205,'[1]Danh muc huyen'!B$8:C$18,2,0)</f>
        <v xml:space="preserve">Huyện Phú Tân </v>
      </c>
      <c r="C205" s="1">
        <v>30430</v>
      </c>
      <c r="D205" s="7">
        <v>201</v>
      </c>
      <c r="E205" s="8" t="str">
        <f>VLOOKUP(C205,[1]DanhMuc_31_03_2012!B$7:C$173,2,0)</f>
        <v>Xã Hòa Lạc</v>
      </c>
      <c r="F205" s="8">
        <v>7</v>
      </c>
      <c r="G205" s="8" t="str">
        <f>TEXT(C205,"00000")&amp;TEXT(F205,"00")</f>
        <v>3043007</v>
      </c>
      <c r="H205" s="8" t="str">
        <f>VLOOKUP(VALUE(G205),[1]Danhmuc_31_3_2012!E$6:G$894,3,0)</f>
        <v>Ấp Hòa Bình 1</v>
      </c>
      <c r="I205" s="8" t="s">
        <v>261</v>
      </c>
      <c r="J205" s="8">
        <v>3</v>
      </c>
      <c r="K205" s="8" t="str">
        <f>IFERROR(VLOOKUP(J205,dm_ts!$B$3:$C$24,2,0)," ")</f>
        <v>Cá lóc</v>
      </c>
      <c r="L205" s="8">
        <v>1000</v>
      </c>
      <c r="M205" s="8">
        <v>700</v>
      </c>
      <c r="N205" s="1">
        <v>1</v>
      </c>
      <c r="O205" s="1" t="s">
        <v>637</v>
      </c>
      <c r="P205" s="1">
        <v>0</v>
      </c>
      <c r="Q205" s="1" t="str">
        <f>IFERROR(VLOOKUP(P205,dm_ts!$G$4:$H$9,2,0)," ")</f>
        <v xml:space="preserve"> </v>
      </c>
      <c r="T205" s="1">
        <v>1.7000000000000001E-2</v>
      </c>
      <c r="U205" s="1">
        <v>60</v>
      </c>
      <c r="V205" s="1">
        <v>20</v>
      </c>
      <c r="W205" s="1">
        <v>43269</v>
      </c>
      <c r="X205" s="1">
        <v>43209</v>
      </c>
      <c r="Y205" s="1">
        <v>17</v>
      </c>
      <c r="Z205" s="1">
        <v>2</v>
      </c>
      <c r="AA205" s="1" t="str">
        <f>IFERROR(VLOOKUP(Z205,dm_ts!$G$12:$H$14,2,0)," ")</f>
        <v>Tiêu thụ nội địa</v>
      </c>
    </row>
    <row r="206" spans="1:27" x14ac:dyDescent="0.2">
      <c r="A206" s="1">
        <v>888</v>
      </c>
      <c r="B206" s="1" t="str">
        <f>VLOOKUP(A206,'[1]Danh muc huyen'!B$8:C$18,2,0)</f>
        <v xml:space="preserve">Huyện Phú Tân </v>
      </c>
      <c r="C206" s="1">
        <v>30430</v>
      </c>
      <c r="D206" s="7">
        <v>202</v>
      </c>
      <c r="E206" s="8" t="str">
        <f>VLOOKUP(C206,[1]DanhMuc_31_03_2012!B$7:C$173,2,0)</f>
        <v>Xã Hòa Lạc</v>
      </c>
      <c r="F206" s="8">
        <v>7</v>
      </c>
      <c r="G206" s="8" t="str">
        <f>TEXT(C206,"00000")&amp;TEXT(F206,"00")</f>
        <v>3043007</v>
      </c>
      <c r="H206" s="8" t="str">
        <f>VLOOKUP(VALUE(G206),[1]Danhmuc_31_3_2012!E$6:G$894,3,0)</f>
        <v>Ấp Hòa Bình 1</v>
      </c>
      <c r="I206" s="8" t="s">
        <v>226</v>
      </c>
      <c r="J206" s="8"/>
      <c r="K206" s="8" t="str">
        <f>IFERROR(VLOOKUP(J206,dm_ts!$B$3:$C$24,2,0)," ")</f>
        <v xml:space="preserve"> </v>
      </c>
      <c r="L206" s="8"/>
      <c r="M206" s="8"/>
      <c r="O206" s="1" t="s">
        <v>636</v>
      </c>
      <c r="Q206" s="1" t="str">
        <f>IFERROR(VLOOKUP(P206,dm_ts!$G$4:$H$9,2,0)," ")</f>
        <v xml:space="preserve"> </v>
      </c>
      <c r="Z206" s="1">
        <v>0</v>
      </c>
      <c r="AA206" s="1" t="str">
        <f>IFERROR(VLOOKUP(Z206,dm_ts!$G$12:$H$14,2,0)," ")</f>
        <v xml:space="preserve"> </v>
      </c>
    </row>
    <row r="207" spans="1:27" x14ac:dyDescent="0.2">
      <c r="A207" s="1">
        <v>888</v>
      </c>
      <c r="B207" s="1" t="str">
        <f>VLOOKUP(A207,'[1]Danh muc huyen'!B$8:C$18,2,0)</f>
        <v xml:space="preserve">Huyện Phú Tân </v>
      </c>
      <c r="C207" s="1">
        <v>30430</v>
      </c>
      <c r="D207" s="7">
        <v>203</v>
      </c>
      <c r="E207" s="8" t="str">
        <f>VLOOKUP(C207,[1]DanhMuc_31_03_2012!B$7:C$173,2,0)</f>
        <v>Xã Hòa Lạc</v>
      </c>
      <c r="F207" s="8">
        <v>7</v>
      </c>
      <c r="G207" s="8" t="str">
        <f>TEXT(C207,"00000")&amp;TEXT(F207,"00")</f>
        <v>3043007</v>
      </c>
      <c r="H207" s="8" t="str">
        <f>VLOOKUP(VALUE(G207),[1]Danhmuc_31_3_2012!E$6:G$894,3,0)</f>
        <v>Ấp Hòa Bình 1</v>
      </c>
      <c r="I207" s="8" t="s">
        <v>242</v>
      </c>
      <c r="J207" s="8"/>
      <c r="K207" s="8" t="str">
        <f>IFERROR(VLOOKUP(J207,dm_ts!$B$3:$C$24,2,0)," ")</f>
        <v xml:space="preserve"> </v>
      </c>
      <c r="L207" s="8"/>
      <c r="M207" s="8"/>
      <c r="O207" s="1" t="s">
        <v>636</v>
      </c>
      <c r="Q207" s="1" t="str">
        <f>IFERROR(VLOOKUP(P207,dm_ts!$G$4:$H$9,2,0)," ")</f>
        <v xml:space="preserve"> </v>
      </c>
      <c r="Z207" s="1">
        <v>0</v>
      </c>
      <c r="AA207" s="1" t="str">
        <f>IFERROR(VLOOKUP(Z207,dm_ts!$G$12:$H$14,2,0)," ")</f>
        <v xml:space="preserve"> </v>
      </c>
    </row>
    <row r="208" spans="1:27" x14ac:dyDescent="0.2">
      <c r="A208" s="1">
        <v>888</v>
      </c>
      <c r="B208" s="1" t="str">
        <f>VLOOKUP(A208,'[1]Danh muc huyen'!B$8:C$18,2,0)</f>
        <v xml:space="preserve">Huyện Phú Tân </v>
      </c>
      <c r="C208" s="1">
        <v>30430</v>
      </c>
      <c r="D208" s="7">
        <v>204</v>
      </c>
      <c r="E208" s="8" t="str">
        <f>VLOOKUP(C208,[1]DanhMuc_31_03_2012!B$7:C$173,2,0)</f>
        <v>Xã Hòa Lạc</v>
      </c>
      <c r="F208" s="8">
        <v>7</v>
      </c>
      <c r="G208" s="8" t="str">
        <f>TEXT(C208,"00000")&amp;TEXT(F208,"00")</f>
        <v>3043007</v>
      </c>
      <c r="H208" s="8" t="str">
        <f>VLOOKUP(VALUE(G208),[1]Danhmuc_31_3_2012!E$6:G$894,3,0)</f>
        <v>Ấp Hòa Bình 1</v>
      </c>
      <c r="I208" s="8" t="s">
        <v>235</v>
      </c>
      <c r="J208" s="8"/>
      <c r="K208" s="8" t="str">
        <f>IFERROR(VLOOKUP(J208,dm_ts!$B$3:$C$24,2,0)," ")</f>
        <v xml:space="preserve"> </v>
      </c>
      <c r="L208" s="8"/>
      <c r="M208" s="8"/>
      <c r="O208" s="1" t="s">
        <v>636</v>
      </c>
      <c r="Q208" s="1" t="str">
        <f>IFERROR(VLOOKUP(P208,dm_ts!$G$4:$H$9,2,0)," ")</f>
        <v xml:space="preserve"> </v>
      </c>
      <c r="Z208" s="1">
        <v>0</v>
      </c>
      <c r="AA208" s="1" t="str">
        <f>IFERROR(VLOOKUP(Z208,dm_ts!$G$12:$H$14,2,0)," ")</f>
        <v xml:space="preserve"> </v>
      </c>
    </row>
    <row r="209" spans="1:27" x14ac:dyDescent="0.2">
      <c r="A209" s="1">
        <v>888</v>
      </c>
      <c r="B209" s="1" t="str">
        <f>VLOOKUP(A209,'[1]Danh muc huyen'!B$8:C$18,2,0)</f>
        <v xml:space="preserve">Huyện Phú Tân </v>
      </c>
      <c r="C209" s="1">
        <v>30430</v>
      </c>
      <c r="D209" s="7">
        <v>205</v>
      </c>
      <c r="E209" s="8" t="str">
        <f>VLOOKUP(C209,[1]DanhMuc_31_03_2012!B$7:C$173,2,0)</f>
        <v>Xã Hòa Lạc</v>
      </c>
      <c r="F209" s="8">
        <v>7</v>
      </c>
      <c r="G209" s="8" t="str">
        <f>TEXT(C209,"00000")&amp;TEXT(F209,"00")</f>
        <v>3043007</v>
      </c>
      <c r="H209" s="8" t="str">
        <f>VLOOKUP(VALUE(G209),[1]Danhmuc_31_3_2012!E$6:G$894,3,0)</f>
        <v>Ấp Hòa Bình 1</v>
      </c>
      <c r="I209" s="8" t="s">
        <v>237</v>
      </c>
      <c r="J209" s="8"/>
      <c r="K209" s="8" t="str">
        <f>IFERROR(VLOOKUP(J209,dm_ts!$B$3:$C$24,2,0)," ")</f>
        <v xml:space="preserve"> </v>
      </c>
      <c r="L209" s="8"/>
      <c r="M209" s="8"/>
      <c r="O209" s="1" t="s">
        <v>636</v>
      </c>
      <c r="Q209" s="1" t="str">
        <f>IFERROR(VLOOKUP(P209,dm_ts!$G$4:$H$9,2,0)," ")</f>
        <v xml:space="preserve"> </v>
      </c>
      <c r="Z209" s="1">
        <v>0</v>
      </c>
      <c r="AA209" s="1" t="str">
        <f>IFERROR(VLOOKUP(Z209,dm_ts!$G$12:$H$14,2,0)," ")</f>
        <v xml:space="preserve"> </v>
      </c>
    </row>
    <row r="210" spans="1:27" x14ac:dyDescent="0.2">
      <c r="A210" s="1">
        <v>888</v>
      </c>
      <c r="B210" s="1" t="str">
        <f>VLOOKUP(A210,'[1]Danh muc huyen'!B$8:C$18,2,0)</f>
        <v xml:space="preserve">Huyện Phú Tân </v>
      </c>
      <c r="C210" s="1">
        <v>30430</v>
      </c>
      <c r="D210" s="7">
        <v>206</v>
      </c>
      <c r="E210" s="8" t="str">
        <f>VLOOKUP(C210,[1]DanhMuc_31_03_2012!B$7:C$173,2,0)</f>
        <v>Xã Hòa Lạc</v>
      </c>
      <c r="F210" s="8">
        <v>7</v>
      </c>
      <c r="G210" s="8" t="str">
        <f>TEXT(C210,"00000")&amp;TEXT(F210,"00")</f>
        <v>3043007</v>
      </c>
      <c r="H210" s="8" t="str">
        <f>VLOOKUP(VALUE(G210),[1]Danhmuc_31_3_2012!E$6:G$894,3,0)</f>
        <v>Ấp Hòa Bình 1</v>
      </c>
      <c r="I210" s="8" t="s">
        <v>236</v>
      </c>
      <c r="J210" s="8"/>
      <c r="K210" s="8" t="str">
        <f>IFERROR(VLOOKUP(J210,dm_ts!$B$3:$C$24,2,0)," ")</f>
        <v xml:space="preserve"> </v>
      </c>
      <c r="L210" s="8"/>
      <c r="M210" s="8"/>
      <c r="O210" s="1" t="s">
        <v>636</v>
      </c>
      <c r="Q210" s="1" t="str">
        <f>IFERROR(VLOOKUP(P210,dm_ts!$G$4:$H$9,2,0)," ")</f>
        <v xml:space="preserve"> </v>
      </c>
      <c r="Z210" s="1">
        <v>0</v>
      </c>
      <c r="AA210" s="1" t="str">
        <f>IFERROR(VLOOKUP(Z210,dm_ts!$G$12:$H$14,2,0)," ")</f>
        <v xml:space="preserve"> </v>
      </c>
    </row>
    <row r="211" spans="1:27" x14ac:dyDescent="0.2">
      <c r="A211" s="1">
        <v>888</v>
      </c>
      <c r="B211" s="1" t="str">
        <f>VLOOKUP(A211,'[1]Danh muc huyen'!B$8:C$18,2,0)</f>
        <v xml:space="preserve">Huyện Phú Tân </v>
      </c>
      <c r="C211" s="1">
        <v>30430</v>
      </c>
      <c r="D211" s="7">
        <v>207</v>
      </c>
      <c r="E211" s="8" t="str">
        <f>VLOOKUP(C211,[1]DanhMuc_31_03_2012!B$7:C$173,2,0)</f>
        <v>Xã Hòa Lạc</v>
      </c>
      <c r="F211" s="8">
        <v>7</v>
      </c>
      <c r="G211" s="8" t="str">
        <f>TEXT(C211,"00000")&amp;TEXT(F211,"00")</f>
        <v>3043007</v>
      </c>
      <c r="H211" s="8" t="str">
        <f>VLOOKUP(VALUE(G211),[1]Danhmuc_31_3_2012!E$6:G$894,3,0)</f>
        <v>Ấp Hòa Bình 1</v>
      </c>
      <c r="I211" s="8" t="s">
        <v>263</v>
      </c>
      <c r="J211" s="8">
        <v>3</v>
      </c>
      <c r="K211" s="8" t="str">
        <f>IFERROR(VLOOKUP(J211,dm_ts!$B$3:$C$24,2,0)," ")</f>
        <v>Cá lóc</v>
      </c>
      <c r="L211" s="8">
        <v>4500</v>
      </c>
      <c r="M211" s="8">
        <v>3200</v>
      </c>
      <c r="N211" s="1">
        <v>1</v>
      </c>
      <c r="O211" s="1" t="s">
        <v>637</v>
      </c>
      <c r="P211" s="1">
        <v>0</v>
      </c>
      <c r="Q211" s="1" t="str">
        <f>IFERROR(VLOOKUP(P211,dm_ts!$G$4:$H$9,2,0)," ")</f>
        <v xml:space="preserve"> </v>
      </c>
      <c r="T211" s="1">
        <v>0.2</v>
      </c>
      <c r="U211" s="1">
        <v>300</v>
      </c>
      <c r="V211" s="1">
        <v>30</v>
      </c>
      <c r="W211" s="1">
        <v>43361</v>
      </c>
      <c r="X211" s="1">
        <v>43362</v>
      </c>
      <c r="Y211" s="1">
        <v>75</v>
      </c>
      <c r="Z211" s="1">
        <v>2</v>
      </c>
      <c r="AA211" s="1" t="str">
        <f>IFERROR(VLOOKUP(Z211,dm_ts!$G$12:$H$14,2,0)," ")</f>
        <v>Tiêu thụ nội địa</v>
      </c>
    </row>
    <row r="212" spans="1:27" x14ac:dyDescent="0.2">
      <c r="A212" s="1">
        <v>888</v>
      </c>
      <c r="B212" s="1" t="str">
        <f>VLOOKUP(A212,'[1]Danh muc huyen'!B$8:C$18,2,0)</f>
        <v xml:space="preserve">Huyện Phú Tân </v>
      </c>
      <c r="C212" s="1">
        <v>30430</v>
      </c>
      <c r="D212" s="7">
        <v>208</v>
      </c>
      <c r="E212" s="8" t="str">
        <f>VLOOKUP(C212,[1]DanhMuc_31_03_2012!B$7:C$173,2,0)</f>
        <v>Xã Hòa Lạc</v>
      </c>
      <c r="F212" s="8">
        <v>7</v>
      </c>
      <c r="G212" s="8" t="str">
        <f>TEXT(C212,"00000")&amp;TEXT(F212,"00")</f>
        <v>3043007</v>
      </c>
      <c r="H212" s="8" t="str">
        <f>VLOOKUP(VALUE(G212),[1]Danhmuc_31_3_2012!E$6:G$894,3,0)</f>
        <v>Ấp Hòa Bình 1</v>
      </c>
      <c r="I212" s="8" t="s">
        <v>265</v>
      </c>
      <c r="J212" s="8">
        <v>3</v>
      </c>
      <c r="K212" s="8" t="str">
        <f>IFERROR(VLOOKUP(J212,dm_ts!$B$3:$C$24,2,0)," ")</f>
        <v>Cá lóc</v>
      </c>
      <c r="L212" s="8">
        <v>1500</v>
      </c>
      <c r="M212" s="8">
        <v>1200</v>
      </c>
      <c r="N212" s="1">
        <v>1</v>
      </c>
      <c r="O212" s="1" t="s">
        <v>637</v>
      </c>
      <c r="P212" s="1">
        <v>0</v>
      </c>
      <c r="Q212" s="1" t="str">
        <f>IFERROR(VLOOKUP(P212,dm_ts!$G$4:$H$9,2,0)," ")</f>
        <v xml:space="preserve"> </v>
      </c>
      <c r="T212" s="1">
        <v>0.06</v>
      </c>
      <c r="U212" s="1">
        <v>90</v>
      </c>
      <c r="V212" s="1">
        <v>100</v>
      </c>
      <c r="W212" s="1">
        <v>43391</v>
      </c>
      <c r="X212" s="1">
        <v>43178</v>
      </c>
      <c r="Y212" s="1">
        <v>22</v>
      </c>
      <c r="Z212" s="1">
        <v>2</v>
      </c>
      <c r="AA212" s="1" t="str">
        <f>IFERROR(VLOOKUP(Z212,dm_ts!$G$12:$H$14,2,0)," ")</f>
        <v>Tiêu thụ nội địa</v>
      </c>
    </row>
    <row r="213" spans="1:27" x14ac:dyDescent="0.2">
      <c r="A213" s="1">
        <v>888</v>
      </c>
      <c r="B213" s="1" t="str">
        <f>VLOOKUP(A213,'[1]Danh muc huyen'!B$8:C$18,2,0)</f>
        <v xml:space="preserve">Huyện Phú Tân </v>
      </c>
      <c r="C213" s="1">
        <v>30430</v>
      </c>
      <c r="D213" s="7">
        <v>209</v>
      </c>
      <c r="E213" s="8" t="str">
        <f>VLOOKUP(C213,[1]DanhMuc_31_03_2012!B$7:C$173,2,0)</f>
        <v>Xã Hòa Lạc</v>
      </c>
      <c r="F213" s="8">
        <v>7</v>
      </c>
      <c r="G213" s="8" t="str">
        <f>TEXT(C213,"00000")&amp;TEXT(F213,"00")</f>
        <v>3043007</v>
      </c>
      <c r="H213" s="8" t="str">
        <f>VLOOKUP(VALUE(G213),[1]Danhmuc_31_3_2012!E$6:G$894,3,0)</f>
        <v>Ấp Hòa Bình 1</v>
      </c>
      <c r="I213" s="8" t="s">
        <v>231</v>
      </c>
      <c r="J213" s="8"/>
      <c r="K213" s="8" t="str">
        <f>IFERROR(VLOOKUP(J213,dm_ts!$B$3:$C$24,2,0)," ")</f>
        <v xml:space="preserve"> </v>
      </c>
      <c r="L213" s="8"/>
      <c r="M213" s="8"/>
      <c r="O213" s="1" t="s">
        <v>636</v>
      </c>
      <c r="Q213" s="1" t="str">
        <f>IFERROR(VLOOKUP(P213,dm_ts!$G$4:$H$9,2,0)," ")</f>
        <v xml:space="preserve"> </v>
      </c>
      <c r="Z213" s="1">
        <v>0</v>
      </c>
      <c r="AA213" s="1" t="str">
        <f>IFERROR(VLOOKUP(Z213,dm_ts!$G$12:$H$14,2,0)," ")</f>
        <v xml:space="preserve"> </v>
      </c>
    </row>
    <row r="214" spans="1:27" x14ac:dyDescent="0.2">
      <c r="A214" s="1">
        <v>888</v>
      </c>
      <c r="B214" s="1" t="str">
        <f>VLOOKUP(A214,'[1]Danh muc huyen'!B$8:C$18,2,0)</f>
        <v xml:space="preserve">Huyện Phú Tân </v>
      </c>
      <c r="C214" s="1">
        <v>30430</v>
      </c>
      <c r="D214" s="7">
        <v>210</v>
      </c>
      <c r="E214" s="8" t="str">
        <f>VLOOKUP(C214,[1]DanhMuc_31_03_2012!B$7:C$173,2,0)</f>
        <v>Xã Hòa Lạc</v>
      </c>
      <c r="F214" s="8">
        <v>7</v>
      </c>
      <c r="G214" s="8" t="str">
        <f>TEXT(C214,"00000")&amp;TEXT(F214,"00")</f>
        <v>3043007</v>
      </c>
      <c r="H214" s="8" t="str">
        <f>VLOOKUP(VALUE(G214),[1]Danhmuc_31_3_2012!E$6:G$894,3,0)</f>
        <v>Ấp Hòa Bình 1</v>
      </c>
      <c r="I214" s="8" t="s">
        <v>253</v>
      </c>
      <c r="J214" s="8"/>
      <c r="K214" s="8" t="str">
        <f>IFERROR(VLOOKUP(J214,dm_ts!$B$3:$C$24,2,0)," ")</f>
        <v xml:space="preserve"> </v>
      </c>
      <c r="L214" s="8"/>
      <c r="M214" s="8"/>
      <c r="O214" s="1" t="s">
        <v>636</v>
      </c>
      <c r="Q214" s="1" t="str">
        <f>IFERROR(VLOOKUP(P214,dm_ts!$G$4:$H$9,2,0)," ")</f>
        <v xml:space="preserve"> </v>
      </c>
      <c r="Z214" s="1">
        <v>0</v>
      </c>
      <c r="AA214" s="1" t="str">
        <f>IFERROR(VLOOKUP(Z214,dm_ts!$G$12:$H$14,2,0)," ")</f>
        <v xml:space="preserve"> </v>
      </c>
    </row>
    <row r="215" spans="1:27" x14ac:dyDescent="0.2">
      <c r="A215" s="1">
        <v>888</v>
      </c>
      <c r="B215" s="1" t="str">
        <f>VLOOKUP(A215,'[1]Danh muc huyen'!B$8:C$18,2,0)</f>
        <v xml:space="preserve">Huyện Phú Tân </v>
      </c>
      <c r="C215" s="1">
        <v>30430</v>
      </c>
      <c r="D215" s="7">
        <v>211</v>
      </c>
      <c r="E215" s="8" t="str">
        <f>VLOOKUP(C215,[1]DanhMuc_31_03_2012!B$7:C$173,2,0)</f>
        <v>Xã Hòa Lạc</v>
      </c>
      <c r="F215" s="8">
        <v>7</v>
      </c>
      <c r="G215" s="8" t="str">
        <f>TEXT(C215,"00000")&amp;TEXT(F215,"00")</f>
        <v>3043007</v>
      </c>
      <c r="H215" s="8" t="str">
        <f>VLOOKUP(VALUE(G215),[1]Danhmuc_31_3_2012!E$6:G$894,3,0)</f>
        <v>Ấp Hòa Bình 1</v>
      </c>
      <c r="I215" s="8" t="s">
        <v>254</v>
      </c>
      <c r="J215" s="8"/>
      <c r="K215" s="8" t="str">
        <f>IFERROR(VLOOKUP(J215,dm_ts!$B$3:$C$24,2,0)," ")</f>
        <v xml:space="preserve"> </v>
      </c>
      <c r="L215" s="8"/>
      <c r="M215" s="8"/>
      <c r="O215" s="1" t="s">
        <v>636</v>
      </c>
      <c r="Q215" s="1" t="str">
        <f>IFERROR(VLOOKUP(P215,dm_ts!$G$4:$H$9,2,0)," ")</f>
        <v xml:space="preserve"> </v>
      </c>
      <c r="Z215" s="1">
        <v>0</v>
      </c>
      <c r="AA215" s="1" t="str">
        <f>IFERROR(VLOOKUP(Z215,dm_ts!$G$12:$H$14,2,0)," ")</f>
        <v xml:space="preserve"> </v>
      </c>
    </row>
    <row r="216" spans="1:27" x14ac:dyDescent="0.2">
      <c r="A216" s="1">
        <v>888</v>
      </c>
      <c r="B216" s="1" t="str">
        <f>VLOOKUP(A216,'[1]Danh muc huyen'!B$8:C$18,2,0)</f>
        <v xml:space="preserve">Huyện Phú Tân </v>
      </c>
      <c r="C216" s="1">
        <v>30430</v>
      </c>
      <c r="D216" s="7">
        <v>212</v>
      </c>
      <c r="E216" s="8" t="str">
        <f>VLOOKUP(C216,[1]DanhMuc_31_03_2012!B$7:C$173,2,0)</f>
        <v>Xã Hòa Lạc</v>
      </c>
      <c r="F216" s="8">
        <v>7</v>
      </c>
      <c r="G216" s="8" t="str">
        <f>TEXT(C216,"00000")&amp;TEXT(F216,"00")</f>
        <v>3043007</v>
      </c>
      <c r="H216" s="8" t="str">
        <f>VLOOKUP(VALUE(G216),[1]Danhmuc_31_3_2012!E$6:G$894,3,0)</f>
        <v>Ấp Hòa Bình 1</v>
      </c>
      <c r="I216" s="8" t="s">
        <v>225</v>
      </c>
      <c r="J216" s="8"/>
      <c r="K216" s="8" t="str">
        <f>IFERROR(VLOOKUP(J216,dm_ts!$B$3:$C$24,2,0)," ")</f>
        <v xml:space="preserve"> </v>
      </c>
      <c r="L216" s="8"/>
      <c r="M216" s="8"/>
      <c r="O216" s="1" t="s">
        <v>636</v>
      </c>
      <c r="Q216" s="1" t="str">
        <f>IFERROR(VLOOKUP(P216,dm_ts!$G$4:$H$9,2,0)," ")</f>
        <v xml:space="preserve"> </v>
      </c>
      <c r="Z216" s="1">
        <v>0</v>
      </c>
      <c r="AA216" s="1" t="str">
        <f>IFERROR(VLOOKUP(Z216,dm_ts!$G$12:$H$14,2,0)," ")</f>
        <v xml:space="preserve"> </v>
      </c>
    </row>
    <row r="217" spans="1:27" x14ac:dyDescent="0.2">
      <c r="A217" s="1">
        <v>888</v>
      </c>
      <c r="B217" s="1" t="str">
        <f>VLOOKUP(A217,'[1]Danh muc huyen'!B$8:C$18,2,0)</f>
        <v xml:space="preserve">Huyện Phú Tân </v>
      </c>
      <c r="C217" s="1">
        <v>30430</v>
      </c>
      <c r="D217" s="7">
        <v>213</v>
      </c>
      <c r="E217" s="8" t="str">
        <f>VLOOKUP(C217,[1]DanhMuc_31_03_2012!B$7:C$173,2,0)</f>
        <v>Xã Hòa Lạc</v>
      </c>
      <c r="F217" s="8">
        <v>7</v>
      </c>
      <c r="G217" s="8" t="str">
        <f>TEXT(C217,"00000")&amp;TEXT(F217,"00")</f>
        <v>3043007</v>
      </c>
      <c r="H217" s="8" t="str">
        <f>VLOOKUP(VALUE(G217),[1]Danhmuc_31_3_2012!E$6:G$894,3,0)</f>
        <v>Ấp Hòa Bình 1</v>
      </c>
      <c r="I217" s="8" t="s">
        <v>239</v>
      </c>
      <c r="J217" s="8">
        <v>1</v>
      </c>
      <c r="K217" s="8" t="str">
        <f>IFERROR(VLOOKUP(J217,dm_ts!$B$3:$C$24,2,0)," ")</f>
        <v>Cá tra</v>
      </c>
      <c r="L217" s="8">
        <v>4500</v>
      </c>
      <c r="M217" s="8">
        <v>3000</v>
      </c>
      <c r="N217" s="1">
        <v>1</v>
      </c>
      <c r="O217" s="1" t="s">
        <v>637</v>
      </c>
      <c r="P217" s="1">
        <v>0</v>
      </c>
      <c r="Q217" s="1" t="str">
        <f>IFERROR(VLOOKUP(P217,dm_ts!$G$4:$H$9,2,0)," ")</f>
        <v xml:space="preserve"> </v>
      </c>
      <c r="T217" s="1">
        <v>0.12</v>
      </c>
      <c r="U217" s="1">
        <v>480</v>
      </c>
      <c r="V217" s="1">
        <v>20</v>
      </c>
      <c r="W217" s="1">
        <v>43330</v>
      </c>
      <c r="X217" s="1">
        <v>43150</v>
      </c>
      <c r="Y217" s="1">
        <v>120</v>
      </c>
      <c r="Z217" s="1">
        <v>2</v>
      </c>
      <c r="AA217" s="1" t="str">
        <f>IFERROR(VLOOKUP(Z217,dm_ts!$G$12:$H$14,2,0)," ")</f>
        <v>Tiêu thụ nội địa</v>
      </c>
    </row>
    <row r="218" spans="1:27" x14ac:dyDescent="0.2">
      <c r="A218" s="1">
        <v>888</v>
      </c>
      <c r="B218" s="1" t="str">
        <f>VLOOKUP(A218,'[1]Danh muc huyen'!B$8:C$18,2,0)</f>
        <v xml:space="preserve">Huyện Phú Tân </v>
      </c>
      <c r="C218" s="1">
        <v>30430</v>
      </c>
      <c r="D218" s="7">
        <v>214</v>
      </c>
      <c r="E218" s="8" t="str">
        <f>VLOOKUP(C218,[1]DanhMuc_31_03_2012!B$7:C$173,2,0)</f>
        <v>Xã Hòa Lạc</v>
      </c>
      <c r="F218" s="8">
        <v>7</v>
      </c>
      <c r="G218" s="8" t="str">
        <f>TEXT(C218,"00000")&amp;TEXT(F218,"00")</f>
        <v>3043007</v>
      </c>
      <c r="H218" s="8" t="str">
        <f>VLOOKUP(VALUE(G218),[1]Danhmuc_31_3_2012!E$6:G$894,3,0)</f>
        <v>Ấp Hòa Bình 1</v>
      </c>
      <c r="I218" s="8" t="s">
        <v>41</v>
      </c>
      <c r="J218" s="8"/>
      <c r="K218" s="8" t="str">
        <f>IFERROR(VLOOKUP(J218,dm_ts!$B$3:$C$24,2,0)," ")</f>
        <v xml:space="preserve"> </v>
      </c>
      <c r="L218" s="8"/>
      <c r="M218" s="8"/>
      <c r="O218" s="1" t="s">
        <v>636</v>
      </c>
      <c r="Q218" s="1" t="str">
        <f>IFERROR(VLOOKUP(P218,dm_ts!$G$4:$H$9,2,0)," ")</f>
        <v xml:space="preserve"> </v>
      </c>
      <c r="Z218" s="1">
        <v>0</v>
      </c>
      <c r="AA218" s="1" t="str">
        <f>IFERROR(VLOOKUP(Z218,dm_ts!$G$12:$H$14,2,0)," ")</f>
        <v xml:space="preserve"> </v>
      </c>
    </row>
    <row r="219" spans="1:27" x14ac:dyDescent="0.2">
      <c r="A219" s="1">
        <v>888</v>
      </c>
      <c r="B219" s="1" t="str">
        <f>VLOOKUP(A219,'[1]Danh muc huyen'!B$8:C$18,2,0)</f>
        <v xml:space="preserve">Huyện Phú Tân </v>
      </c>
      <c r="C219" s="1">
        <v>30430</v>
      </c>
      <c r="D219" s="7">
        <v>215</v>
      </c>
      <c r="E219" s="8" t="str">
        <f>VLOOKUP(C219,[1]DanhMuc_31_03_2012!B$7:C$173,2,0)</f>
        <v>Xã Hòa Lạc</v>
      </c>
      <c r="F219" s="8">
        <v>7</v>
      </c>
      <c r="G219" s="8" t="str">
        <f>TEXT(C219,"00000")&amp;TEXT(F219,"00")</f>
        <v>3043007</v>
      </c>
      <c r="H219" s="8" t="str">
        <f>VLOOKUP(VALUE(G219),[1]Danhmuc_31_3_2012!E$6:G$894,3,0)</f>
        <v>Ấp Hòa Bình 1</v>
      </c>
      <c r="I219" s="8" t="s">
        <v>238</v>
      </c>
      <c r="J219" s="8"/>
      <c r="K219" s="8" t="str">
        <f>IFERROR(VLOOKUP(J219,dm_ts!$B$3:$C$24,2,0)," ")</f>
        <v xml:space="preserve"> </v>
      </c>
      <c r="L219" s="8"/>
      <c r="M219" s="8"/>
      <c r="O219" s="1" t="s">
        <v>636</v>
      </c>
      <c r="Q219" s="1" t="str">
        <f>IFERROR(VLOOKUP(P219,dm_ts!$G$4:$H$9,2,0)," ")</f>
        <v xml:space="preserve"> </v>
      </c>
      <c r="Z219" s="1">
        <v>0</v>
      </c>
      <c r="AA219" s="1" t="str">
        <f>IFERROR(VLOOKUP(Z219,dm_ts!$G$12:$H$14,2,0)," ")</f>
        <v xml:space="preserve"> </v>
      </c>
    </row>
    <row r="220" spans="1:27" x14ac:dyDescent="0.2">
      <c r="A220" s="1">
        <v>888</v>
      </c>
      <c r="B220" s="1" t="str">
        <f>VLOOKUP(A220,'[1]Danh muc huyen'!B$8:C$18,2,0)</f>
        <v xml:space="preserve">Huyện Phú Tân </v>
      </c>
      <c r="C220" s="1">
        <v>30430</v>
      </c>
      <c r="D220" s="7">
        <v>216</v>
      </c>
      <c r="E220" s="8" t="str">
        <f>VLOOKUP(C220,[1]DanhMuc_31_03_2012!B$7:C$173,2,0)</f>
        <v>Xã Hòa Lạc</v>
      </c>
      <c r="F220" s="8">
        <v>7</v>
      </c>
      <c r="G220" s="8" t="str">
        <f>TEXT(C220,"00000")&amp;TEXT(F220,"00")</f>
        <v>3043007</v>
      </c>
      <c r="H220" s="8" t="str">
        <f>VLOOKUP(VALUE(G220),[1]Danhmuc_31_3_2012!E$6:G$894,3,0)</f>
        <v>Ấp Hòa Bình 1</v>
      </c>
      <c r="I220" s="8" t="s">
        <v>224</v>
      </c>
      <c r="J220" s="8"/>
      <c r="K220" s="8" t="str">
        <f>IFERROR(VLOOKUP(J220,dm_ts!$B$3:$C$24,2,0)," ")</f>
        <v xml:space="preserve"> </v>
      </c>
      <c r="L220" s="8"/>
      <c r="M220" s="8"/>
      <c r="O220" s="1" t="s">
        <v>636</v>
      </c>
      <c r="Q220" s="1" t="str">
        <f>IFERROR(VLOOKUP(P220,dm_ts!$G$4:$H$9,2,0)," ")</f>
        <v xml:space="preserve"> </v>
      </c>
      <c r="Z220" s="1">
        <v>0</v>
      </c>
      <c r="AA220" s="1" t="str">
        <f>IFERROR(VLOOKUP(Z220,dm_ts!$G$12:$H$14,2,0)," ")</f>
        <v xml:space="preserve"> </v>
      </c>
    </row>
    <row r="221" spans="1:27" x14ac:dyDescent="0.2">
      <c r="A221" s="1">
        <v>888</v>
      </c>
      <c r="B221" s="1" t="str">
        <f>VLOOKUP(A221,'[1]Danh muc huyen'!B$8:C$18,2,0)</f>
        <v xml:space="preserve">Huyện Phú Tân </v>
      </c>
      <c r="C221" s="1">
        <v>30430</v>
      </c>
      <c r="D221" s="7">
        <v>217</v>
      </c>
      <c r="E221" s="8" t="str">
        <f>VLOOKUP(C221,[1]DanhMuc_31_03_2012!B$7:C$173,2,0)</f>
        <v>Xã Hòa Lạc</v>
      </c>
      <c r="F221" s="8">
        <v>7</v>
      </c>
      <c r="G221" s="8" t="str">
        <f>TEXT(C221,"00000")&amp;TEXT(F221,"00")</f>
        <v>3043007</v>
      </c>
      <c r="H221" s="8" t="str">
        <f>VLOOKUP(VALUE(G221),[1]Danhmuc_31_3_2012!E$6:G$894,3,0)</f>
        <v>Ấp Hòa Bình 1</v>
      </c>
      <c r="I221" s="8" t="s">
        <v>247</v>
      </c>
      <c r="J221" s="8"/>
      <c r="K221" s="8" t="str">
        <f>IFERROR(VLOOKUP(J221,dm_ts!$B$3:$C$24,2,0)," ")</f>
        <v xml:space="preserve"> </v>
      </c>
      <c r="L221" s="8"/>
      <c r="M221" s="8"/>
      <c r="O221" s="1" t="s">
        <v>636</v>
      </c>
      <c r="Q221" s="1" t="str">
        <f>IFERROR(VLOOKUP(P221,dm_ts!$G$4:$H$9,2,0)," ")</f>
        <v xml:space="preserve"> </v>
      </c>
      <c r="Z221" s="1">
        <v>0</v>
      </c>
      <c r="AA221" s="1" t="str">
        <f>IFERROR(VLOOKUP(Z221,dm_ts!$G$12:$H$14,2,0)," ")</f>
        <v xml:space="preserve"> </v>
      </c>
    </row>
    <row r="222" spans="1:27" x14ac:dyDescent="0.2">
      <c r="A222" s="1">
        <v>888</v>
      </c>
      <c r="B222" s="1" t="str">
        <f>VLOOKUP(A222,'[1]Danh muc huyen'!B$8:C$18,2,0)</f>
        <v xml:space="preserve">Huyện Phú Tân </v>
      </c>
      <c r="C222" s="1">
        <v>30430</v>
      </c>
      <c r="D222" s="7">
        <v>218</v>
      </c>
      <c r="E222" s="8" t="str">
        <f>VLOOKUP(C222,[1]DanhMuc_31_03_2012!B$7:C$173,2,0)</f>
        <v>Xã Hòa Lạc</v>
      </c>
      <c r="F222" s="8">
        <v>7</v>
      </c>
      <c r="G222" s="8" t="str">
        <f>TEXT(C222,"00000")&amp;TEXT(F222,"00")</f>
        <v>3043007</v>
      </c>
      <c r="H222" s="8" t="str">
        <f>VLOOKUP(VALUE(G222),[1]Danhmuc_31_3_2012!E$6:G$894,3,0)</f>
        <v>Ấp Hòa Bình 1</v>
      </c>
      <c r="I222" s="8" t="s">
        <v>264</v>
      </c>
      <c r="J222" s="8"/>
      <c r="K222" s="8" t="str">
        <f>IFERROR(VLOOKUP(J222,dm_ts!$B$3:$C$24,2,0)," ")</f>
        <v xml:space="preserve"> </v>
      </c>
      <c r="L222" s="8"/>
      <c r="M222" s="8"/>
      <c r="O222" s="1" t="s">
        <v>636</v>
      </c>
      <c r="Q222" s="1" t="str">
        <f>IFERROR(VLOOKUP(P222,dm_ts!$G$4:$H$9,2,0)," ")</f>
        <v xml:space="preserve"> </v>
      </c>
      <c r="Z222" s="1">
        <v>0</v>
      </c>
      <c r="AA222" s="1" t="str">
        <f>IFERROR(VLOOKUP(Z222,dm_ts!$G$12:$H$14,2,0)," ")</f>
        <v xml:space="preserve"> </v>
      </c>
    </row>
    <row r="223" spans="1:27" x14ac:dyDescent="0.2">
      <c r="A223" s="1">
        <v>888</v>
      </c>
      <c r="B223" s="1" t="str">
        <f>VLOOKUP(A223,'[1]Danh muc huyen'!B$8:C$18,2,0)</f>
        <v xml:space="preserve">Huyện Phú Tân </v>
      </c>
      <c r="C223" s="1">
        <v>30430</v>
      </c>
      <c r="D223" s="7">
        <v>219</v>
      </c>
      <c r="E223" s="8" t="str">
        <f>VLOOKUP(C223,[1]DanhMuc_31_03_2012!B$7:C$173,2,0)</f>
        <v>Xã Hòa Lạc</v>
      </c>
      <c r="F223" s="8">
        <v>7</v>
      </c>
      <c r="G223" s="8" t="str">
        <f>TEXT(C223,"00000")&amp;TEXT(F223,"00")</f>
        <v>3043007</v>
      </c>
      <c r="H223" s="8" t="str">
        <f>VLOOKUP(VALUE(G223),[1]Danhmuc_31_3_2012!E$6:G$894,3,0)</f>
        <v>Ấp Hòa Bình 1</v>
      </c>
      <c r="I223" s="8" t="s">
        <v>241</v>
      </c>
      <c r="J223" s="8"/>
      <c r="K223" s="8" t="str">
        <f>IFERROR(VLOOKUP(J223,dm_ts!$B$3:$C$24,2,0)," ")</f>
        <v xml:space="preserve"> </v>
      </c>
      <c r="L223" s="8"/>
      <c r="M223" s="8"/>
      <c r="O223" s="1" t="s">
        <v>636</v>
      </c>
      <c r="Q223" s="1" t="str">
        <f>IFERROR(VLOOKUP(P223,dm_ts!$G$4:$H$9,2,0)," ")</f>
        <v xml:space="preserve"> </v>
      </c>
      <c r="Z223" s="1">
        <v>0</v>
      </c>
      <c r="AA223" s="1" t="str">
        <f>IFERROR(VLOOKUP(Z223,dm_ts!$G$12:$H$14,2,0)," ")</f>
        <v xml:space="preserve"> </v>
      </c>
    </row>
    <row r="224" spans="1:27" x14ac:dyDescent="0.2">
      <c r="A224" s="1">
        <v>888</v>
      </c>
      <c r="B224" s="1" t="str">
        <f>VLOOKUP(A224,'[1]Danh muc huyen'!B$8:C$18,2,0)</f>
        <v xml:space="preserve">Huyện Phú Tân </v>
      </c>
      <c r="C224" s="1">
        <v>30430</v>
      </c>
      <c r="D224" s="7">
        <v>220</v>
      </c>
      <c r="E224" s="8" t="str">
        <f>VLOOKUP(C224,[1]DanhMuc_31_03_2012!B$7:C$173,2,0)</f>
        <v>Xã Hòa Lạc</v>
      </c>
      <c r="F224" s="8">
        <v>7</v>
      </c>
      <c r="G224" s="8" t="str">
        <f>TEXT(C224,"00000")&amp;TEXT(F224,"00")</f>
        <v>3043007</v>
      </c>
      <c r="H224" s="8" t="str">
        <f>VLOOKUP(VALUE(G224),[1]Danhmuc_31_3_2012!E$6:G$894,3,0)</f>
        <v>Ấp Hòa Bình 1</v>
      </c>
      <c r="I224" s="8" t="s">
        <v>243</v>
      </c>
      <c r="J224" s="8"/>
      <c r="K224" s="8" t="str">
        <f>IFERROR(VLOOKUP(J224,dm_ts!$B$3:$C$24,2,0)," ")</f>
        <v xml:space="preserve"> </v>
      </c>
      <c r="L224" s="8"/>
      <c r="M224" s="8"/>
      <c r="O224" s="1" t="s">
        <v>636</v>
      </c>
      <c r="Q224" s="1" t="str">
        <f>IFERROR(VLOOKUP(P224,dm_ts!$G$4:$H$9,2,0)," ")</f>
        <v xml:space="preserve"> </v>
      </c>
      <c r="Z224" s="1">
        <v>0</v>
      </c>
      <c r="AA224" s="1" t="str">
        <f>IFERROR(VLOOKUP(Z224,dm_ts!$G$12:$H$14,2,0)," ")</f>
        <v xml:space="preserve"> </v>
      </c>
    </row>
    <row r="225" spans="1:27" x14ac:dyDescent="0.2">
      <c r="A225" s="1">
        <v>888</v>
      </c>
      <c r="B225" s="1" t="str">
        <f>VLOOKUP(A225,'[1]Danh muc huyen'!B$8:C$18,2,0)</f>
        <v xml:space="preserve">Huyện Phú Tân </v>
      </c>
      <c r="C225" s="1">
        <v>30430</v>
      </c>
      <c r="D225" s="7">
        <v>221</v>
      </c>
      <c r="E225" s="8" t="str">
        <f>VLOOKUP(C225,[1]DanhMuc_31_03_2012!B$7:C$173,2,0)</f>
        <v>Xã Hòa Lạc</v>
      </c>
      <c r="F225" s="8">
        <v>7</v>
      </c>
      <c r="G225" s="8" t="str">
        <f>TEXT(C225,"00000")&amp;TEXT(F225,"00")</f>
        <v>3043007</v>
      </c>
      <c r="H225" s="8" t="str">
        <f>VLOOKUP(VALUE(G225),[1]Danhmuc_31_3_2012!E$6:G$894,3,0)</f>
        <v>Ấp Hòa Bình 1</v>
      </c>
      <c r="I225" s="8" t="s">
        <v>256</v>
      </c>
      <c r="J225" s="8"/>
      <c r="K225" s="8" t="str">
        <f>IFERROR(VLOOKUP(J225,dm_ts!$B$3:$C$24,2,0)," ")</f>
        <v xml:space="preserve"> </v>
      </c>
      <c r="L225" s="8"/>
      <c r="M225" s="8"/>
      <c r="O225" s="1" t="s">
        <v>636</v>
      </c>
      <c r="Q225" s="1" t="str">
        <f>IFERROR(VLOOKUP(P225,dm_ts!$G$4:$H$9,2,0)," ")</f>
        <v xml:space="preserve"> </v>
      </c>
      <c r="Z225" s="1">
        <v>0</v>
      </c>
      <c r="AA225" s="1" t="str">
        <f>IFERROR(VLOOKUP(Z225,dm_ts!$G$12:$H$14,2,0)," ")</f>
        <v xml:space="preserve"> </v>
      </c>
    </row>
    <row r="226" spans="1:27" x14ac:dyDescent="0.2">
      <c r="A226" s="1">
        <v>888</v>
      </c>
      <c r="B226" s="1" t="str">
        <f>VLOOKUP(A226,'[1]Danh muc huyen'!B$8:C$18,2,0)</f>
        <v xml:space="preserve">Huyện Phú Tân </v>
      </c>
      <c r="C226" s="1">
        <v>30430</v>
      </c>
      <c r="D226" s="7">
        <v>222</v>
      </c>
      <c r="E226" s="8" t="str">
        <f>VLOOKUP(C226,[1]DanhMuc_31_03_2012!B$7:C$173,2,0)</f>
        <v>Xã Hòa Lạc</v>
      </c>
      <c r="F226" s="8">
        <v>7</v>
      </c>
      <c r="G226" s="8" t="str">
        <f>TEXT(C226,"00000")&amp;TEXT(F226,"00")</f>
        <v>3043007</v>
      </c>
      <c r="H226" s="8" t="str">
        <f>VLOOKUP(VALUE(G226),[1]Danhmuc_31_3_2012!E$6:G$894,3,0)</f>
        <v>Ấp Hòa Bình 1</v>
      </c>
      <c r="I226" s="8" t="s">
        <v>262</v>
      </c>
      <c r="J226" s="8"/>
      <c r="K226" s="8" t="str">
        <f>IFERROR(VLOOKUP(J226,dm_ts!$B$3:$C$24,2,0)," ")</f>
        <v xml:space="preserve"> </v>
      </c>
      <c r="L226" s="8"/>
      <c r="M226" s="8"/>
      <c r="O226" s="1" t="s">
        <v>636</v>
      </c>
      <c r="Q226" s="1" t="str">
        <f>IFERROR(VLOOKUP(P226,dm_ts!$G$4:$H$9,2,0)," ")</f>
        <v xml:space="preserve"> </v>
      </c>
      <c r="Z226" s="1">
        <v>0</v>
      </c>
      <c r="AA226" s="1" t="str">
        <f>IFERROR(VLOOKUP(Z226,dm_ts!$G$12:$H$14,2,0)," ")</f>
        <v xml:space="preserve"> </v>
      </c>
    </row>
    <row r="227" spans="1:27" x14ac:dyDescent="0.2">
      <c r="A227" s="1">
        <v>888</v>
      </c>
      <c r="B227" s="1" t="str">
        <f>VLOOKUP(A227,'[1]Danh muc huyen'!B$8:C$18,2,0)</f>
        <v xml:space="preserve">Huyện Phú Tân </v>
      </c>
      <c r="C227" s="1">
        <v>30430</v>
      </c>
      <c r="D227" s="7">
        <v>223</v>
      </c>
      <c r="E227" s="8" t="str">
        <f>VLOOKUP(C227,[1]DanhMuc_31_03_2012!B$7:C$173,2,0)</f>
        <v>Xã Hòa Lạc</v>
      </c>
      <c r="F227" s="8">
        <v>7</v>
      </c>
      <c r="G227" s="8" t="str">
        <f>TEXT(C227,"00000")&amp;TEXT(F227,"00")</f>
        <v>3043007</v>
      </c>
      <c r="H227" s="8" t="str">
        <f>VLOOKUP(VALUE(G227),[1]Danhmuc_31_3_2012!E$6:G$894,3,0)</f>
        <v>Ấp Hòa Bình 1</v>
      </c>
      <c r="I227" s="8" t="s">
        <v>245</v>
      </c>
      <c r="J227" s="8">
        <v>1</v>
      </c>
      <c r="K227" s="8" t="str">
        <f>IFERROR(VLOOKUP(J227,dm_ts!$B$3:$C$24,2,0)," ")</f>
        <v>Cá tra</v>
      </c>
      <c r="L227" s="8">
        <v>10000</v>
      </c>
      <c r="M227" s="8">
        <v>7000</v>
      </c>
      <c r="N227" s="1">
        <v>1</v>
      </c>
      <c r="O227" s="1" t="s">
        <v>637</v>
      </c>
      <c r="P227" s="1">
        <v>0</v>
      </c>
      <c r="Q227" s="1" t="str">
        <f>IFERROR(VLOOKUP(P227,dm_ts!$G$4:$H$9,2,0)," ")</f>
        <v xml:space="preserve"> </v>
      </c>
      <c r="T227" s="1">
        <v>0.28000000000000003</v>
      </c>
      <c r="U227" s="1">
        <v>1000</v>
      </c>
      <c r="V227" s="1">
        <v>20</v>
      </c>
      <c r="W227" s="1">
        <v>43299</v>
      </c>
      <c r="X227" s="1">
        <v>43178</v>
      </c>
      <c r="Y227" s="1">
        <v>280</v>
      </c>
      <c r="Z227" s="1">
        <v>2</v>
      </c>
      <c r="AA227" s="1" t="str">
        <f>IFERROR(VLOOKUP(Z227,dm_ts!$G$12:$H$14,2,0)," ")</f>
        <v>Tiêu thụ nội địa</v>
      </c>
    </row>
    <row r="228" spans="1:27" x14ac:dyDescent="0.2">
      <c r="A228" s="1">
        <v>888</v>
      </c>
      <c r="B228" s="1" t="str">
        <f>VLOOKUP(A228,'[1]Danh muc huyen'!B$8:C$18,2,0)</f>
        <v xml:space="preserve">Huyện Phú Tân </v>
      </c>
      <c r="C228" s="1">
        <v>30430</v>
      </c>
      <c r="D228" s="7">
        <v>224</v>
      </c>
      <c r="E228" s="8" t="str">
        <f>VLOOKUP(C228,[1]DanhMuc_31_03_2012!B$7:C$173,2,0)</f>
        <v>Xã Hòa Lạc</v>
      </c>
      <c r="F228" s="8">
        <v>7</v>
      </c>
      <c r="G228" s="8" t="str">
        <f>TEXT(C228,"00000")&amp;TEXT(F228,"00")</f>
        <v>3043007</v>
      </c>
      <c r="H228" s="8" t="str">
        <f>VLOOKUP(VALUE(G228),[1]Danhmuc_31_3_2012!E$6:G$894,3,0)</f>
        <v>Ấp Hòa Bình 1</v>
      </c>
      <c r="I228" s="8" t="s">
        <v>257</v>
      </c>
      <c r="J228" s="8"/>
      <c r="K228" s="8" t="str">
        <f>IFERROR(VLOOKUP(J228,dm_ts!$B$3:$C$24,2,0)," ")</f>
        <v xml:space="preserve"> </v>
      </c>
      <c r="L228" s="8"/>
      <c r="M228" s="8"/>
      <c r="O228" s="1" t="s">
        <v>636</v>
      </c>
      <c r="Q228" s="1" t="str">
        <f>IFERROR(VLOOKUP(P228,dm_ts!$G$4:$H$9,2,0)," ")</f>
        <v xml:space="preserve"> </v>
      </c>
      <c r="Z228" s="1">
        <v>0</v>
      </c>
      <c r="AA228" s="1" t="str">
        <f>IFERROR(VLOOKUP(Z228,dm_ts!$G$12:$H$14,2,0)," ")</f>
        <v xml:space="preserve"> </v>
      </c>
    </row>
    <row r="229" spans="1:27" x14ac:dyDescent="0.2">
      <c r="A229" s="1">
        <v>888</v>
      </c>
      <c r="B229" s="1" t="str">
        <f>VLOOKUP(A229,'[1]Danh muc huyen'!B$8:C$18,2,0)</f>
        <v xml:space="preserve">Huyện Phú Tân </v>
      </c>
      <c r="C229" s="1">
        <v>30430</v>
      </c>
      <c r="D229" s="7">
        <v>225</v>
      </c>
      <c r="E229" s="8" t="str">
        <f>VLOOKUP(C229,[1]DanhMuc_31_03_2012!B$7:C$173,2,0)</f>
        <v>Xã Hòa Lạc</v>
      </c>
      <c r="F229" s="8">
        <v>7</v>
      </c>
      <c r="G229" s="8" t="str">
        <f>TEXT(C229,"00000")&amp;TEXT(F229,"00")</f>
        <v>3043007</v>
      </c>
      <c r="H229" s="8" t="str">
        <f>VLOOKUP(VALUE(G229),[1]Danhmuc_31_3_2012!E$6:G$894,3,0)</f>
        <v>Ấp Hòa Bình 1</v>
      </c>
      <c r="I229" s="8" t="s">
        <v>227</v>
      </c>
      <c r="J229" s="8"/>
      <c r="K229" s="8" t="str">
        <f>IFERROR(VLOOKUP(J229,dm_ts!$B$3:$C$24,2,0)," ")</f>
        <v xml:space="preserve"> </v>
      </c>
      <c r="L229" s="8"/>
      <c r="M229" s="8"/>
      <c r="O229" s="1" t="s">
        <v>636</v>
      </c>
      <c r="Q229" s="1" t="str">
        <f>IFERROR(VLOOKUP(P229,dm_ts!$G$4:$H$9,2,0)," ")</f>
        <v xml:space="preserve"> </v>
      </c>
      <c r="Z229" s="1">
        <v>0</v>
      </c>
      <c r="AA229" s="1" t="str">
        <f>IFERROR(VLOOKUP(Z229,dm_ts!$G$12:$H$14,2,0)," ")</f>
        <v xml:space="preserve"> </v>
      </c>
    </row>
    <row r="230" spans="1:27" x14ac:dyDescent="0.2">
      <c r="A230" s="1">
        <v>888</v>
      </c>
      <c r="B230" s="1" t="str">
        <f>VLOOKUP(A230,'[1]Danh muc huyen'!B$8:C$18,2,0)</f>
        <v xml:space="preserve">Huyện Phú Tân </v>
      </c>
      <c r="C230" s="1">
        <v>30430</v>
      </c>
      <c r="D230" s="7">
        <v>226</v>
      </c>
      <c r="E230" s="8" t="str">
        <f>VLOOKUP(C230,[1]DanhMuc_31_03_2012!B$7:C$173,2,0)</f>
        <v>Xã Hòa Lạc</v>
      </c>
      <c r="F230" s="8">
        <v>7</v>
      </c>
      <c r="G230" s="8" t="str">
        <f>TEXT(C230,"00000")&amp;TEXT(F230,"00")</f>
        <v>3043007</v>
      </c>
      <c r="H230" s="8" t="str">
        <f>VLOOKUP(VALUE(G230),[1]Danhmuc_31_3_2012!E$6:G$894,3,0)</f>
        <v>Ấp Hòa Bình 1</v>
      </c>
      <c r="I230" s="8" t="s">
        <v>249</v>
      </c>
      <c r="J230" s="8"/>
      <c r="K230" s="8" t="str">
        <f>IFERROR(VLOOKUP(J230,dm_ts!$B$3:$C$24,2,0)," ")</f>
        <v xml:space="preserve"> </v>
      </c>
      <c r="L230" s="8"/>
      <c r="M230" s="8"/>
      <c r="O230" s="1" t="s">
        <v>636</v>
      </c>
      <c r="Q230" s="1" t="str">
        <f>IFERROR(VLOOKUP(P230,dm_ts!$G$4:$H$9,2,0)," ")</f>
        <v xml:space="preserve"> </v>
      </c>
      <c r="Z230" s="1">
        <v>0</v>
      </c>
      <c r="AA230" s="1" t="str">
        <f>IFERROR(VLOOKUP(Z230,dm_ts!$G$12:$H$14,2,0)," ")</f>
        <v xml:space="preserve"> </v>
      </c>
    </row>
    <row r="231" spans="1:27" x14ac:dyDescent="0.2">
      <c r="A231" s="1">
        <v>888</v>
      </c>
      <c r="B231" s="1" t="str">
        <f>VLOOKUP(A231,'[1]Danh muc huyen'!B$8:C$18,2,0)</f>
        <v xml:space="preserve">Huyện Phú Tân </v>
      </c>
      <c r="C231" s="1">
        <v>30430</v>
      </c>
      <c r="D231" s="7">
        <v>227</v>
      </c>
      <c r="E231" s="8" t="str">
        <f>VLOOKUP(C231,[1]DanhMuc_31_03_2012!B$7:C$173,2,0)</f>
        <v>Xã Hòa Lạc</v>
      </c>
      <c r="F231" s="8">
        <v>7</v>
      </c>
      <c r="G231" s="8" t="str">
        <f>TEXT(C231,"00000")&amp;TEXT(F231,"00")</f>
        <v>3043007</v>
      </c>
      <c r="H231" s="8" t="str">
        <f>VLOOKUP(VALUE(G231),[1]Danhmuc_31_3_2012!E$6:G$894,3,0)</f>
        <v>Ấp Hòa Bình 1</v>
      </c>
      <c r="I231" s="8" t="s">
        <v>244</v>
      </c>
      <c r="J231" s="8"/>
      <c r="K231" s="8" t="str">
        <f>IFERROR(VLOOKUP(J231,dm_ts!$B$3:$C$24,2,0)," ")</f>
        <v xml:space="preserve"> </v>
      </c>
      <c r="L231" s="8"/>
      <c r="M231" s="8"/>
      <c r="O231" s="1" t="s">
        <v>636</v>
      </c>
      <c r="Q231" s="1" t="str">
        <f>IFERROR(VLOOKUP(P231,dm_ts!$G$4:$H$9,2,0)," ")</f>
        <v xml:space="preserve"> </v>
      </c>
      <c r="Z231" s="1">
        <v>0</v>
      </c>
      <c r="AA231" s="1" t="str">
        <f>IFERROR(VLOOKUP(Z231,dm_ts!$G$12:$H$14,2,0)," ")</f>
        <v xml:space="preserve"> </v>
      </c>
    </row>
    <row r="232" spans="1:27" x14ac:dyDescent="0.2">
      <c r="A232" s="1">
        <v>888</v>
      </c>
      <c r="B232" s="1" t="str">
        <f>VLOOKUP(A232,'[1]Danh muc huyen'!B$8:C$18,2,0)</f>
        <v xml:space="preserve">Huyện Phú Tân </v>
      </c>
      <c r="C232" s="1">
        <v>30430</v>
      </c>
      <c r="D232" s="7">
        <v>228</v>
      </c>
      <c r="E232" s="8" t="str">
        <f>VLOOKUP(C232,[1]DanhMuc_31_03_2012!B$7:C$173,2,0)</f>
        <v>Xã Hòa Lạc</v>
      </c>
      <c r="F232" s="8">
        <v>7</v>
      </c>
      <c r="G232" s="8" t="str">
        <f>TEXT(C232,"00000")&amp;TEXT(F232,"00")</f>
        <v>3043007</v>
      </c>
      <c r="H232" s="8" t="str">
        <f>VLOOKUP(VALUE(G232),[1]Danhmuc_31_3_2012!E$6:G$894,3,0)</f>
        <v>Ấp Hòa Bình 1</v>
      </c>
      <c r="I232" s="8" t="s">
        <v>251</v>
      </c>
      <c r="J232" s="8"/>
      <c r="K232" s="8" t="str">
        <f>IFERROR(VLOOKUP(J232,dm_ts!$B$3:$C$24,2,0)," ")</f>
        <v xml:space="preserve"> </v>
      </c>
      <c r="L232" s="8"/>
      <c r="M232" s="8"/>
      <c r="O232" s="1" t="s">
        <v>636</v>
      </c>
      <c r="Q232" s="1" t="str">
        <f>IFERROR(VLOOKUP(P232,dm_ts!$G$4:$H$9,2,0)," ")</f>
        <v xml:space="preserve"> </v>
      </c>
      <c r="Z232" s="1">
        <v>0</v>
      </c>
      <c r="AA232" s="1" t="str">
        <f>IFERROR(VLOOKUP(Z232,dm_ts!$G$12:$H$14,2,0)," ")</f>
        <v xml:space="preserve"> </v>
      </c>
    </row>
    <row r="233" spans="1:27" x14ac:dyDescent="0.2">
      <c r="A233" s="1">
        <v>888</v>
      </c>
      <c r="B233" s="1" t="str">
        <f>VLOOKUP(A233,'[1]Danh muc huyen'!B$8:C$18,2,0)</f>
        <v xml:space="preserve">Huyện Phú Tân </v>
      </c>
      <c r="C233" s="1">
        <v>30430</v>
      </c>
      <c r="D233" s="7">
        <v>229</v>
      </c>
      <c r="E233" s="8" t="str">
        <f>VLOOKUP(C233,[1]DanhMuc_31_03_2012!B$7:C$173,2,0)</f>
        <v>Xã Hòa Lạc</v>
      </c>
      <c r="F233" s="8">
        <v>7</v>
      </c>
      <c r="G233" s="8" t="str">
        <f>TEXT(C233,"00000")&amp;TEXT(F233,"00")</f>
        <v>3043007</v>
      </c>
      <c r="H233" s="8" t="str">
        <f>VLOOKUP(VALUE(G233),[1]Danhmuc_31_3_2012!E$6:G$894,3,0)</f>
        <v>Ấp Hòa Bình 1</v>
      </c>
      <c r="I233" s="8" t="s">
        <v>260</v>
      </c>
      <c r="J233" s="8"/>
      <c r="K233" s="8" t="str">
        <f>IFERROR(VLOOKUP(J233,dm_ts!$B$3:$C$24,2,0)," ")</f>
        <v xml:space="preserve"> </v>
      </c>
      <c r="L233" s="8"/>
      <c r="M233" s="8"/>
      <c r="O233" s="1" t="s">
        <v>636</v>
      </c>
      <c r="Q233" s="1" t="str">
        <f>IFERROR(VLOOKUP(P233,dm_ts!$G$4:$H$9,2,0)," ")</f>
        <v xml:space="preserve"> </v>
      </c>
      <c r="Z233" s="1">
        <v>0</v>
      </c>
      <c r="AA233" s="1" t="str">
        <f>IFERROR(VLOOKUP(Z233,dm_ts!$G$12:$H$14,2,0)," ")</f>
        <v xml:space="preserve"> </v>
      </c>
    </row>
    <row r="234" spans="1:27" x14ac:dyDescent="0.2">
      <c r="A234" s="1">
        <v>888</v>
      </c>
      <c r="B234" s="1" t="str">
        <f>VLOOKUP(A234,'[1]Danh muc huyen'!B$8:C$18,2,0)</f>
        <v xml:space="preserve">Huyện Phú Tân </v>
      </c>
      <c r="C234" s="1">
        <v>30430</v>
      </c>
      <c r="D234" s="7">
        <v>230</v>
      </c>
      <c r="E234" s="8" t="str">
        <f>VLOOKUP(C234,[1]DanhMuc_31_03_2012!B$7:C$173,2,0)</f>
        <v>Xã Hòa Lạc</v>
      </c>
      <c r="F234" s="8">
        <v>7</v>
      </c>
      <c r="G234" s="8" t="str">
        <f>TEXT(C234,"00000")&amp;TEXT(F234,"00")</f>
        <v>3043007</v>
      </c>
      <c r="H234" s="8" t="str">
        <f>VLOOKUP(VALUE(G234),[1]Danhmuc_31_3_2012!E$6:G$894,3,0)</f>
        <v>Ấp Hòa Bình 1</v>
      </c>
      <c r="I234" s="8" t="s">
        <v>22</v>
      </c>
      <c r="J234" s="8"/>
      <c r="K234" s="8" t="str">
        <f>IFERROR(VLOOKUP(J234,dm_ts!$B$3:$C$24,2,0)," ")</f>
        <v xml:space="preserve"> </v>
      </c>
      <c r="L234" s="8"/>
      <c r="M234" s="8"/>
      <c r="O234" s="1" t="s">
        <v>636</v>
      </c>
      <c r="Q234" s="1" t="str">
        <f>IFERROR(VLOOKUP(P234,dm_ts!$G$4:$H$9,2,0)," ")</f>
        <v xml:space="preserve"> </v>
      </c>
      <c r="Z234" s="1">
        <v>0</v>
      </c>
      <c r="AA234" s="1" t="str">
        <f>IFERROR(VLOOKUP(Z234,dm_ts!$G$12:$H$14,2,0)," ")</f>
        <v xml:space="preserve"> </v>
      </c>
    </row>
    <row r="235" spans="1:27" x14ac:dyDescent="0.2">
      <c r="A235" s="1">
        <v>888</v>
      </c>
      <c r="B235" s="1" t="str">
        <f>VLOOKUP(A235,'[1]Danh muc huyen'!B$8:C$18,2,0)</f>
        <v xml:space="preserve">Huyện Phú Tân </v>
      </c>
      <c r="C235" s="1">
        <v>30430</v>
      </c>
      <c r="D235" s="7">
        <v>231</v>
      </c>
      <c r="E235" s="8" t="str">
        <f>VLOOKUP(C235,[1]DanhMuc_31_03_2012!B$7:C$173,2,0)</f>
        <v>Xã Hòa Lạc</v>
      </c>
      <c r="F235" s="8">
        <v>7</v>
      </c>
      <c r="G235" s="8" t="str">
        <f>TEXT(C235,"00000")&amp;TEXT(F235,"00")</f>
        <v>3043007</v>
      </c>
      <c r="H235" s="8" t="str">
        <f>VLOOKUP(VALUE(G235),[1]Danhmuc_31_3_2012!E$6:G$894,3,0)</f>
        <v>Ấp Hòa Bình 1</v>
      </c>
      <c r="I235" s="8" t="s">
        <v>250</v>
      </c>
      <c r="J235" s="8"/>
      <c r="K235" s="8" t="str">
        <f>IFERROR(VLOOKUP(J235,dm_ts!$B$3:$C$24,2,0)," ")</f>
        <v xml:space="preserve"> </v>
      </c>
      <c r="L235" s="8"/>
      <c r="M235" s="8"/>
      <c r="O235" s="1" t="s">
        <v>636</v>
      </c>
      <c r="Q235" s="1" t="str">
        <f>IFERROR(VLOOKUP(P235,dm_ts!$G$4:$H$9,2,0)," ")</f>
        <v xml:space="preserve"> </v>
      </c>
      <c r="Z235" s="1">
        <v>0</v>
      </c>
      <c r="AA235" s="1" t="str">
        <f>IFERROR(VLOOKUP(Z235,dm_ts!$G$12:$H$14,2,0)," ")</f>
        <v xml:space="preserve"> </v>
      </c>
    </row>
    <row r="236" spans="1:27" x14ac:dyDescent="0.2">
      <c r="A236" s="1">
        <v>888</v>
      </c>
      <c r="B236" s="1" t="str">
        <f>VLOOKUP(A236,'[1]Danh muc huyen'!B$8:C$18,2,0)</f>
        <v xml:space="preserve">Huyện Phú Tân </v>
      </c>
      <c r="C236" s="1">
        <v>30430</v>
      </c>
      <c r="D236" s="7">
        <v>232</v>
      </c>
      <c r="E236" s="8" t="str">
        <f>VLOOKUP(C236,[1]DanhMuc_31_03_2012!B$7:C$173,2,0)</f>
        <v>Xã Hòa Lạc</v>
      </c>
      <c r="F236" s="8">
        <v>7</v>
      </c>
      <c r="G236" s="8" t="str">
        <f>TEXT(C236,"00000")&amp;TEXT(F236,"00")</f>
        <v>3043007</v>
      </c>
      <c r="H236" s="8" t="str">
        <f>VLOOKUP(VALUE(G236),[1]Danhmuc_31_3_2012!E$6:G$894,3,0)</f>
        <v>Ấp Hòa Bình 1</v>
      </c>
      <c r="I236" s="8" t="s">
        <v>18</v>
      </c>
      <c r="J236" s="8"/>
      <c r="K236" s="8" t="str">
        <f>IFERROR(VLOOKUP(J236,dm_ts!$B$3:$C$24,2,0)," ")</f>
        <v xml:space="preserve"> </v>
      </c>
      <c r="L236" s="8"/>
      <c r="M236" s="8"/>
      <c r="O236" s="1" t="s">
        <v>636</v>
      </c>
      <c r="Q236" s="1" t="str">
        <f>IFERROR(VLOOKUP(P236,dm_ts!$G$4:$H$9,2,0)," ")</f>
        <v xml:space="preserve"> </v>
      </c>
      <c r="Z236" s="1">
        <v>0</v>
      </c>
      <c r="AA236" s="1" t="str">
        <f>IFERROR(VLOOKUP(Z236,dm_ts!$G$12:$H$14,2,0)," ")</f>
        <v xml:space="preserve"> </v>
      </c>
    </row>
    <row r="237" spans="1:27" x14ac:dyDescent="0.2">
      <c r="A237" s="1">
        <v>888</v>
      </c>
      <c r="B237" s="1" t="str">
        <f>VLOOKUP(A237,'[1]Danh muc huyen'!B$8:C$18,2,0)</f>
        <v xml:space="preserve">Huyện Phú Tân </v>
      </c>
      <c r="C237" s="1">
        <v>30430</v>
      </c>
      <c r="D237" s="7">
        <v>233</v>
      </c>
      <c r="E237" s="8" t="str">
        <f>VLOOKUP(C237,[1]DanhMuc_31_03_2012!B$7:C$173,2,0)</f>
        <v>Xã Hòa Lạc</v>
      </c>
      <c r="F237" s="8">
        <v>7</v>
      </c>
      <c r="G237" s="8" t="str">
        <f>TEXT(C237,"00000")&amp;TEXT(F237,"00")</f>
        <v>3043007</v>
      </c>
      <c r="H237" s="8" t="str">
        <f>VLOOKUP(VALUE(G237),[1]Danhmuc_31_3_2012!E$6:G$894,3,0)</f>
        <v>Ấp Hòa Bình 1</v>
      </c>
      <c r="I237" s="8" t="s">
        <v>246</v>
      </c>
      <c r="J237" s="8"/>
      <c r="K237" s="8" t="str">
        <f>IFERROR(VLOOKUP(J237,dm_ts!$B$3:$C$24,2,0)," ")</f>
        <v xml:space="preserve"> </v>
      </c>
      <c r="L237" s="8"/>
      <c r="M237" s="8"/>
      <c r="O237" s="1" t="s">
        <v>636</v>
      </c>
      <c r="Q237" s="1" t="str">
        <f>IFERROR(VLOOKUP(P237,dm_ts!$G$4:$H$9,2,0)," ")</f>
        <v xml:space="preserve"> </v>
      </c>
      <c r="Z237" s="1">
        <v>0</v>
      </c>
      <c r="AA237" s="1" t="str">
        <f>IFERROR(VLOOKUP(Z237,dm_ts!$G$12:$H$14,2,0)," ")</f>
        <v xml:space="preserve"> </v>
      </c>
    </row>
    <row r="238" spans="1:27" x14ac:dyDescent="0.2">
      <c r="A238" s="1">
        <v>888</v>
      </c>
      <c r="B238" s="1" t="str">
        <f>VLOOKUP(A238,'[1]Danh muc huyen'!B$8:C$18,2,0)</f>
        <v xml:space="preserve">Huyện Phú Tân </v>
      </c>
      <c r="C238" s="1">
        <v>30430</v>
      </c>
      <c r="D238" s="7">
        <v>234</v>
      </c>
      <c r="E238" s="8" t="str">
        <f>VLOOKUP(C238,[1]DanhMuc_31_03_2012!B$7:C$173,2,0)</f>
        <v>Xã Hòa Lạc</v>
      </c>
      <c r="F238" s="8">
        <v>7</v>
      </c>
      <c r="G238" s="8" t="str">
        <f>TEXT(C238,"00000")&amp;TEXT(F238,"00")</f>
        <v>3043007</v>
      </c>
      <c r="H238" s="8" t="str">
        <f>VLOOKUP(VALUE(G238),[1]Danhmuc_31_3_2012!E$6:G$894,3,0)</f>
        <v>Ấp Hòa Bình 1</v>
      </c>
      <c r="I238" s="8" t="s">
        <v>248</v>
      </c>
      <c r="J238" s="8"/>
      <c r="K238" s="8" t="str">
        <f>IFERROR(VLOOKUP(J238,dm_ts!$B$3:$C$24,2,0)," ")</f>
        <v xml:space="preserve"> </v>
      </c>
      <c r="L238" s="8"/>
      <c r="M238" s="8"/>
      <c r="O238" s="1" t="s">
        <v>636</v>
      </c>
      <c r="Q238" s="1" t="str">
        <f>IFERROR(VLOOKUP(P238,dm_ts!$G$4:$H$9,2,0)," ")</f>
        <v xml:space="preserve"> </v>
      </c>
      <c r="Z238" s="1">
        <v>0</v>
      </c>
      <c r="AA238" s="1" t="str">
        <f>IFERROR(VLOOKUP(Z238,dm_ts!$G$12:$H$14,2,0)," ")</f>
        <v xml:space="preserve"> </v>
      </c>
    </row>
    <row r="239" spans="1:27" x14ac:dyDescent="0.2">
      <c r="A239" s="1">
        <v>888</v>
      </c>
      <c r="B239" s="1" t="str">
        <f>VLOOKUP(A239,'[1]Danh muc huyen'!B$8:C$18,2,0)</f>
        <v xml:space="preserve">Huyện Phú Tân </v>
      </c>
      <c r="C239" s="1">
        <v>30430</v>
      </c>
      <c r="D239" s="7">
        <v>235</v>
      </c>
      <c r="E239" s="8" t="str">
        <f>VLOOKUP(C239,[1]DanhMuc_31_03_2012!B$7:C$173,2,0)</f>
        <v>Xã Hòa Lạc</v>
      </c>
      <c r="F239" s="8">
        <v>7</v>
      </c>
      <c r="G239" s="8" t="str">
        <f>TEXT(C239,"00000")&amp;TEXT(F239,"00")</f>
        <v>3043007</v>
      </c>
      <c r="H239" s="8" t="str">
        <f>VLOOKUP(VALUE(G239),[1]Danhmuc_31_3_2012!E$6:G$894,3,0)</f>
        <v>Ấp Hòa Bình 1</v>
      </c>
      <c r="I239" s="8" t="s">
        <v>228</v>
      </c>
      <c r="J239" s="8"/>
      <c r="K239" s="8" t="str">
        <f>IFERROR(VLOOKUP(J239,dm_ts!$B$3:$C$24,2,0)," ")</f>
        <v xml:space="preserve"> </v>
      </c>
      <c r="L239" s="8"/>
      <c r="M239" s="8"/>
      <c r="O239" s="1" t="s">
        <v>636</v>
      </c>
      <c r="Q239" s="1" t="str">
        <f>IFERROR(VLOOKUP(P239,dm_ts!$G$4:$H$9,2,0)," ")</f>
        <v xml:space="preserve"> </v>
      </c>
      <c r="Z239" s="1">
        <v>0</v>
      </c>
      <c r="AA239" s="1" t="str">
        <f>IFERROR(VLOOKUP(Z239,dm_ts!$G$12:$H$14,2,0)," ")</f>
        <v xml:space="preserve"> </v>
      </c>
    </row>
    <row r="240" spans="1:27" x14ac:dyDescent="0.2">
      <c r="A240" s="1">
        <v>888</v>
      </c>
      <c r="B240" s="1" t="str">
        <f>VLOOKUP(A240,'[1]Danh muc huyen'!B$8:C$18,2,0)</f>
        <v xml:space="preserve">Huyện Phú Tân </v>
      </c>
      <c r="C240" s="1">
        <v>30430</v>
      </c>
      <c r="D240" s="7">
        <v>236</v>
      </c>
      <c r="E240" s="8" t="str">
        <f>VLOOKUP(C240,[1]DanhMuc_31_03_2012!B$7:C$173,2,0)</f>
        <v>Xã Hòa Lạc</v>
      </c>
      <c r="F240" s="8">
        <v>9</v>
      </c>
      <c r="G240" s="8" t="str">
        <f>TEXT(C240,"00000")&amp;TEXT(F240,"00")</f>
        <v>3043009</v>
      </c>
      <c r="H240" s="8" t="str">
        <f>VLOOKUP(VALUE(G240),[1]Danhmuc_31_3_2012!E$6:G$894,3,0)</f>
        <v>Ấp Hòa Bình 2</v>
      </c>
      <c r="I240" s="8" t="s">
        <v>277</v>
      </c>
      <c r="J240" s="8"/>
      <c r="K240" s="8" t="str">
        <f>IFERROR(VLOOKUP(J240,dm_ts!$B$3:$C$24,2,0)," ")</f>
        <v xml:space="preserve"> </v>
      </c>
      <c r="L240" s="8"/>
      <c r="M240" s="8"/>
      <c r="O240" s="1" t="s">
        <v>636</v>
      </c>
      <c r="Q240" s="1" t="str">
        <f>IFERROR(VLOOKUP(P240,dm_ts!$G$4:$H$9,2,0)," ")</f>
        <v xml:space="preserve"> </v>
      </c>
      <c r="Z240" s="1">
        <v>0</v>
      </c>
      <c r="AA240" s="1" t="str">
        <f>IFERROR(VLOOKUP(Z240,dm_ts!$G$12:$H$14,2,0)," ")</f>
        <v xml:space="preserve"> </v>
      </c>
    </row>
    <row r="241" spans="1:27" x14ac:dyDescent="0.2">
      <c r="A241" s="1">
        <v>888</v>
      </c>
      <c r="B241" s="1" t="str">
        <f>VLOOKUP(A241,'[1]Danh muc huyen'!B$8:C$18,2,0)</f>
        <v xml:space="preserve">Huyện Phú Tân </v>
      </c>
      <c r="C241" s="1">
        <v>30430</v>
      </c>
      <c r="D241" s="7">
        <v>237</v>
      </c>
      <c r="E241" s="8" t="str">
        <f>VLOOKUP(C241,[1]DanhMuc_31_03_2012!B$7:C$173,2,0)</f>
        <v>Xã Hòa Lạc</v>
      </c>
      <c r="F241" s="8">
        <v>9</v>
      </c>
      <c r="G241" s="8" t="str">
        <f>TEXT(C241,"00000")&amp;TEXT(F241,"00")</f>
        <v>3043009</v>
      </c>
      <c r="H241" s="8" t="str">
        <f>VLOOKUP(VALUE(G241),[1]Danhmuc_31_3_2012!E$6:G$894,3,0)</f>
        <v>Ấp Hòa Bình 2</v>
      </c>
      <c r="I241" s="8" t="s">
        <v>269</v>
      </c>
      <c r="J241" s="8"/>
      <c r="K241" s="8" t="str">
        <f>IFERROR(VLOOKUP(J241,dm_ts!$B$3:$C$24,2,0)," ")</f>
        <v xml:space="preserve"> </v>
      </c>
      <c r="L241" s="8"/>
      <c r="M241" s="8"/>
      <c r="O241" s="1" t="s">
        <v>636</v>
      </c>
      <c r="Q241" s="1" t="str">
        <f>IFERROR(VLOOKUP(P241,dm_ts!$G$4:$H$9,2,0)," ")</f>
        <v xml:space="preserve"> </v>
      </c>
      <c r="Z241" s="1">
        <v>0</v>
      </c>
      <c r="AA241" s="1" t="str">
        <f>IFERROR(VLOOKUP(Z241,dm_ts!$G$12:$H$14,2,0)," ")</f>
        <v xml:space="preserve"> </v>
      </c>
    </row>
    <row r="242" spans="1:27" x14ac:dyDescent="0.2">
      <c r="A242" s="1">
        <v>888</v>
      </c>
      <c r="B242" s="1" t="str">
        <f>VLOOKUP(A242,'[1]Danh muc huyen'!B$8:C$18,2,0)</f>
        <v xml:space="preserve">Huyện Phú Tân </v>
      </c>
      <c r="C242" s="1">
        <v>30430</v>
      </c>
      <c r="D242" s="7">
        <v>238</v>
      </c>
      <c r="E242" s="8" t="str">
        <f>VLOOKUP(C242,[1]DanhMuc_31_03_2012!B$7:C$173,2,0)</f>
        <v>Xã Hòa Lạc</v>
      </c>
      <c r="F242" s="8">
        <v>9</v>
      </c>
      <c r="G242" s="8" t="str">
        <f>TEXT(C242,"00000")&amp;TEXT(F242,"00")</f>
        <v>3043009</v>
      </c>
      <c r="H242" s="8" t="str">
        <f>VLOOKUP(VALUE(G242),[1]Danhmuc_31_3_2012!E$6:G$894,3,0)</f>
        <v>Ấp Hòa Bình 2</v>
      </c>
      <c r="I242" s="8" t="s">
        <v>270</v>
      </c>
      <c r="J242" s="8"/>
      <c r="K242" s="8" t="str">
        <f>IFERROR(VLOOKUP(J242,dm_ts!$B$3:$C$24,2,0)," ")</f>
        <v xml:space="preserve"> </v>
      </c>
      <c r="L242" s="8"/>
      <c r="M242" s="8"/>
      <c r="O242" s="1" t="s">
        <v>636</v>
      </c>
      <c r="Q242" s="1" t="str">
        <f>IFERROR(VLOOKUP(P242,dm_ts!$G$4:$H$9,2,0)," ")</f>
        <v xml:space="preserve"> </v>
      </c>
      <c r="Z242" s="1">
        <v>0</v>
      </c>
      <c r="AA242" s="1" t="str">
        <f>IFERROR(VLOOKUP(Z242,dm_ts!$G$12:$H$14,2,0)," ")</f>
        <v xml:space="preserve"> </v>
      </c>
    </row>
    <row r="243" spans="1:27" x14ac:dyDescent="0.2">
      <c r="A243" s="1">
        <v>888</v>
      </c>
      <c r="B243" s="1" t="str">
        <f>VLOOKUP(A243,'[1]Danh muc huyen'!B$8:C$18,2,0)</f>
        <v xml:space="preserve">Huyện Phú Tân </v>
      </c>
      <c r="C243" s="1">
        <v>30430</v>
      </c>
      <c r="D243" s="7">
        <v>239</v>
      </c>
      <c r="E243" s="8" t="str">
        <f>VLOOKUP(C243,[1]DanhMuc_31_03_2012!B$7:C$173,2,0)</f>
        <v>Xã Hòa Lạc</v>
      </c>
      <c r="F243" s="8">
        <v>9</v>
      </c>
      <c r="G243" s="8" t="str">
        <f>TEXT(C243,"00000")&amp;TEXT(F243,"00")</f>
        <v>3043009</v>
      </c>
      <c r="H243" s="8" t="str">
        <f>VLOOKUP(VALUE(G243),[1]Danhmuc_31_3_2012!E$6:G$894,3,0)</f>
        <v>Ấp Hòa Bình 2</v>
      </c>
      <c r="I243" s="8" t="s">
        <v>278</v>
      </c>
      <c r="J243" s="8"/>
      <c r="K243" s="8" t="str">
        <f>IFERROR(VLOOKUP(J243,dm_ts!$B$3:$C$24,2,0)," ")</f>
        <v xml:space="preserve"> </v>
      </c>
      <c r="L243" s="8"/>
      <c r="M243" s="8"/>
      <c r="O243" s="1" t="s">
        <v>636</v>
      </c>
      <c r="Q243" s="1" t="str">
        <f>IFERROR(VLOOKUP(P243,dm_ts!$G$4:$H$9,2,0)," ")</f>
        <v xml:space="preserve"> </v>
      </c>
      <c r="Z243" s="1">
        <v>0</v>
      </c>
      <c r="AA243" s="1" t="str">
        <f>IFERROR(VLOOKUP(Z243,dm_ts!$G$12:$H$14,2,0)," ")</f>
        <v xml:space="preserve"> </v>
      </c>
    </row>
    <row r="244" spans="1:27" x14ac:dyDescent="0.2">
      <c r="A244" s="1">
        <v>888</v>
      </c>
      <c r="B244" s="1" t="str">
        <f>VLOOKUP(A244,'[1]Danh muc huyen'!B$8:C$18,2,0)</f>
        <v xml:space="preserve">Huyện Phú Tân </v>
      </c>
      <c r="C244" s="1">
        <v>30430</v>
      </c>
      <c r="D244" s="7">
        <v>240</v>
      </c>
      <c r="E244" s="8" t="str">
        <f>VLOOKUP(C244,[1]DanhMuc_31_03_2012!B$7:C$173,2,0)</f>
        <v>Xã Hòa Lạc</v>
      </c>
      <c r="F244" s="8">
        <v>9</v>
      </c>
      <c r="G244" s="8" t="str">
        <f>TEXT(C244,"00000")&amp;TEXT(F244,"00")</f>
        <v>3043009</v>
      </c>
      <c r="H244" s="8" t="str">
        <f>VLOOKUP(VALUE(G244),[1]Danhmuc_31_3_2012!E$6:G$894,3,0)</f>
        <v>Ấp Hòa Bình 2</v>
      </c>
      <c r="I244" s="8" t="s">
        <v>285</v>
      </c>
      <c r="J244" s="8"/>
      <c r="K244" s="8" t="str">
        <f>IFERROR(VLOOKUP(J244,dm_ts!$B$3:$C$24,2,0)," ")</f>
        <v xml:space="preserve"> </v>
      </c>
      <c r="L244" s="8"/>
      <c r="M244" s="8"/>
      <c r="O244" s="1" t="s">
        <v>636</v>
      </c>
      <c r="Q244" s="1" t="str">
        <f>IFERROR(VLOOKUP(P244,dm_ts!$G$4:$H$9,2,0)," ")</f>
        <v xml:space="preserve"> </v>
      </c>
      <c r="Z244" s="1">
        <v>0</v>
      </c>
      <c r="AA244" s="1" t="str">
        <f>IFERROR(VLOOKUP(Z244,dm_ts!$G$12:$H$14,2,0)," ")</f>
        <v xml:space="preserve"> </v>
      </c>
    </row>
    <row r="245" spans="1:27" x14ac:dyDescent="0.2">
      <c r="A245" s="1">
        <v>888</v>
      </c>
      <c r="B245" s="1" t="str">
        <f>VLOOKUP(A245,'[1]Danh muc huyen'!B$8:C$18,2,0)</f>
        <v xml:space="preserve">Huyện Phú Tân </v>
      </c>
      <c r="C245" s="1">
        <v>30430</v>
      </c>
      <c r="D245" s="7">
        <v>241</v>
      </c>
      <c r="E245" s="8" t="str">
        <f>VLOOKUP(C245,[1]DanhMuc_31_03_2012!B$7:C$173,2,0)</f>
        <v>Xã Hòa Lạc</v>
      </c>
      <c r="F245" s="8">
        <v>9</v>
      </c>
      <c r="G245" s="8" t="str">
        <f>TEXT(C245,"00000")&amp;TEXT(F245,"00")</f>
        <v>3043009</v>
      </c>
      <c r="H245" s="8" t="str">
        <f>VLOOKUP(VALUE(G245),[1]Danhmuc_31_3_2012!E$6:G$894,3,0)</f>
        <v>Ấp Hòa Bình 2</v>
      </c>
      <c r="I245" s="8" t="s">
        <v>279</v>
      </c>
      <c r="J245" s="8"/>
      <c r="K245" s="8" t="str">
        <f>IFERROR(VLOOKUP(J245,dm_ts!$B$3:$C$24,2,0)," ")</f>
        <v xml:space="preserve"> </v>
      </c>
      <c r="L245" s="8"/>
      <c r="M245" s="8"/>
      <c r="O245" s="1" t="s">
        <v>636</v>
      </c>
      <c r="Q245" s="1" t="str">
        <f>IFERROR(VLOOKUP(P245,dm_ts!$G$4:$H$9,2,0)," ")</f>
        <v xml:space="preserve"> </v>
      </c>
      <c r="Z245" s="1">
        <v>0</v>
      </c>
      <c r="AA245" s="1" t="str">
        <f>IFERROR(VLOOKUP(Z245,dm_ts!$G$12:$H$14,2,0)," ")</f>
        <v xml:space="preserve"> </v>
      </c>
    </row>
    <row r="246" spans="1:27" x14ac:dyDescent="0.2">
      <c r="A246" s="1">
        <v>888</v>
      </c>
      <c r="B246" s="1" t="str">
        <f>VLOOKUP(A246,'[1]Danh muc huyen'!B$8:C$18,2,0)</f>
        <v xml:space="preserve">Huyện Phú Tân </v>
      </c>
      <c r="C246" s="1">
        <v>30430</v>
      </c>
      <c r="D246" s="7">
        <v>242</v>
      </c>
      <c r="E246" s="8" t="str">
        <f>VLOOKUP(C246,[1]DanhMuc_31_03_2012!B$7:C$173,2,0)</f>
        <v>Xã Hòa Lạc</v>
      </c>
      <c r="F246" s="8">
        <v>9</v>
      </c>
      <c r="G246" s="8" t="str">
        <f>TEXT(C246,"00000")&amp;TEXT(F246,"00")</f>
        <v>3043009</v>
      </c>
      <c r="H246" s="8" t="str">
        <f>VLOOKUP(VALUE(G246),[1]Danhmuc_31_3_2012!E$6:G$894,3,0)</f>
        <v>Ấp Hòa Bình 2</v>
      </c>
      <c r="I246" s="8" t="s">
        <v>276</v>
      </c>
      <c r="J246" s="8"/>
      <c r="K246" s="8" t="str">
        <f>IFERROR(VLOOKUP(J246,dm_ts!$B$3:$C$24,2,0)," ")</f>
        <v xml:space="preserve"> </v>
      </c>
      <c r="L246" s="8"/>
      <c r="M246" s="8"/>
      <c r="O246" s="1" t="s">
        <v>636</v>
      </c>
      <c r="Q246" s="1" t="str">
        <f>IFERROR(VLOOKUP(P246,dm_ts!$G$4:$H$9,2,0)," ")</f>
        <v xml:space="preserve"> </v>
      </c>
      <c r="Z246" s="1">
        <v>0</v>
      </c>
      <c r="AA246" s="1" t="str">
        <f>IFERROR(VLOOKUP(Z246,dm_ts!$G$12:$H$14,2,0)," ")</f>
        <v xml:space="preserve"> </v>
      </c>
    </row>
    <row r="247" spans="1:27" x14ac:dyDescent="0.2">
      <c r="A247" s="1">
        <v>888</v>
      </c>
      <c r="B247" s="1" t="str">
        <f>VLOOKUP(A247,'[1]Danh muc huyen'!B$8:C$18,2,0)</f>
        <v xml:space="preserve">Huyện Phú Tân </v>
      </c>
      <c r="C247" s="1">
        <v>30430</v>
      </c>
      <c r="D247" s="7">
        <v>243</v>
      </c>
      <c r="E247" s="8" t="str">
        <f>VLOOKUP(C247,[1]DanhMuc_31_03_2012!B$7:C$173,2,0)</f>
        <v>Xã Hòa Lạc</v>
      </c>
      <c r="F247" s="8">
        <v>9</v>
      </c>
      <c r="G247" s="8" t="str">
        <f>TEXT(C247,"00000")&amp;TEXT(F247,"00")</f>
        <v>3043009</v>
      </c>
      <c r="H247" s="8" t="str">
        <f>VLOOKUP(VALUE(G247),[1]Danhmuc_31_3_2012!E$6:G$894,3,0)</f>
        <v>Ấp Hòa Bình 2</v>
      </c>
      <c r="I247" s="8" t="s">
        <v>286</v>
      </c>
      <c r="J247" s="8"/>
      <c r="K247" s="8" t="str">
        <f>IFERROR(VLOOKUP(J247,dm_ts!$B$3:$C$24,2,0)," ")</f>
        <v xml:space="preserve"> </v>
      </c>
      <c r="L247" s="8"/>
      <c r="M247" s="8"/>
      <c r="O247" s="1" t="s">
        <v>636</v>
      </c>
      <c r="Q247" s="1" t="str">
        <f>IFERROR(VLOOKUP(P247,dm_ts!$G$4:$H$9,2,0)," ")</f>
        <v xml:space="preserve"> </v>
      </c>
      <c r="Z247" s="1">
        <v>0</v>
      </c>
      <c r="AA247" s="1" t="str">
        <f>IFERROR(VLOOKUP(Z247,dm_ts!$G$12:$H$14,2,0)," ")</f>
        <v xml:space="preserve"> </v>
      </c>
    </row>
    <row r="248" spans="1:27" x14ac:dyDescent="0.2">
      <c r="A248" s="1">
        <v>888</v>
      </c>
      <c r="B248" s="1" t="str">
        <f>VLOOKUP(A248,'[1]Danh muc huyen'!B$8:C$18,2,0)</f>
        <v xml:space="preserve">Huyện Phú Tân </v>
      </c>
      <c r="C248" s="1">
        <v>30430</v>
      </c>
      <c r="D248" s="7">
        <v>244</v>
      </c>
      <c r="E248" s="8" t="str">
        <f>VLOOKUP(C248,[1]DanhMuc_31_03_2012!B$7:C$173,2,0)</f>
        <v>Xã Hòa Lạc</v>
      </c>
      <c r="F248" s="8">
        <v>9</v>
      </c>
      <c r="G248" s="8" t="str">
        <f>TEXT(C248,"00000")&amp;TEXT(F248,"00")</f>
        <v>3043009</v>
      </c>
      <c r="H248" s="8" t="str">
        <f>VLOOKUP(VALUE(G248),[1]Danhmuc_31_3_2012!E$6:G$894,3,0)</f>
        <v>Ấp Hòa Bình 2</v>
      </c>
      <c r="I248" s="8" t="s">
        <v>288</v>
      </c>
      <c r="J248" s="8"/>
      <c r="K248" s="8" t="str">
        <f>IFERROR(VLOOKUP(J248,dm_ts!$B$3:$C$24,2,0)," ")</f>
        <v xml:space="preserve"> </v>
      </c>
      <c r="L248" s="8"/>
      <c r="M248" s="8"/>
      <c r="O248" s="1" t="s">
        <v>636</v>
      </c>
      <c r="Q248" s="1" t="str">
        <f>IFERROR(VLOOKUP(P248,dm_ts!$G$4:$H$9,2,0)," ")</f>
        <v xml:space="preserve"> </v>
      </c>
      <c r="Z248" s="1">
        <v>0</v>
      </c>
      <c r="AA248" s="1" t="str">
        <f>IFERROR(VLOOKUP(Z248,dm_ts!$G$12:$H$14,2,0)," ")</f>
        <v xml:space="preserve"> </v>
      </c>
    </row>
    <row r="249" spans="1:27" x14ac:dyDescent="0.2">
      <c r="A249" s="1">
        <v>888</v>
      </c>
      <c r="B249" s="1" t="str">
        <f>VLOOKUP(A249,'[1]Danh muc huyen'!B$8:C$18,2,0)</f>
        <v xml:space="preserve">Huyện Phú Tân </v>
      </c>
      <c r="C249" s="1">
        <v>30430</v>
      </c>
      <c r="D249" s="7">
        <v>245</v>
      </c>
      <c r="E249" s="8" t="str">
        <f>VLOOKUP(C249,[1]DanhMuc_31_03_2012!B$7:C$173,2,0)</f>
        <v>Xã Hòa Lạc</v>
      </c>
      <c r="F249" s="8">
        <v>9</v>
      </c>
      <c r="G249" s="8" t="str">
        <f>TEXT(C249,"00000")&amp;TEXT(F249,"00")</f>
        <v>3043009</v>
      </c>
      <c r="H249" s="8" t="str">
        <f>VLOOKUP(VALUE(G249),[1]Danhmuc_31_3_2012!E$6:G$894,3,0)</f>
        <v>Ấp Hòa Bình 2</v>
      </c>
      <c r="I249" s="8" t="s">
        <v>268</v>
      </c>
      <c r="J249" s="8"/>
      <c r="K249" s="8" t="str">
        <f>IFERROR(VLOOKUP(J249,dm_ts!$B$3:$C$24,2,0)," ")</f>
        <v xml:space="preserve"> </v>
      </c>
      <c r="L249" s="8"/>
      <c r="M249" s="8"/>
      <c r="O249" s="1" t="s">
        <v>636</v>
      </c>
      <c r="Q249" s="1" t="str">
        <f>IFERROR(VLOOKUP(P249,dm_ts!$G$4:$H$9,2,0)," ")</f>
        <v xml:space="preserve"> </v>
      </c>
      <c r="Z249" s="1">
        <v>0</v>
      </c>
      <c r="AA249" s="1" t="str">
        <f>IFERROR(VLOOKUP(Z249,dm_ts!$G$12:$H$14,2,0)," ")</f>
        <v xml:space="preserve"> </v>
      </c>
    </row>
    <row r="250" spans="1:27" x14ac:dyDescent="0.2">
      <c r="A250" s="1">
        <v>888</v>
      </c>
      <c r="B250" s="1" t="str">
        <f>VLOOKUP(A250,'[1]Danh muc huyen'!B$8:C$18,2,0)</f>
        <v xml:space="preserve">Huyện Phú Tân </v>
      </c>
      <c r="C250" s="1">
        <v>30430</v>
      </c>
      <c r="D250" s="7">
        <v>246</v>
      </c>
      <c r="E250" s="8" t="str">
        <f>VLOOKUP(C250,[1]DanhMuc_31_03_2012!B$7:C$173,2,0)</f>
        <v>Xã Hòa Lạc</v>
      </c>
      <c r="F250" s="8">
        <v>9</v>
      </c>
      <c r="G250" s="8" t="str">
        <f>TEXT(C250,"00000")&amp;TEXT(F250,"00")</f>
        <v>3043009</v>
      </c>
      <c r="H250" s="8" t="str">
        <f>VLOOKUP(VALUE(G250),[1]Danhmuc_31_3_2012!E$6:G$894,3,0)</f>
        <v>Ấp Hòa Bình 2</v>
      </c>
      <c r="I250" s="8" t="s">
        <v>287</v>
      </c>
      <c r="J250" s="8"/>
      <c r="K250" s="8" t="str">
        <f>IFERROR(VLOOKUP(J250,dm_ts!$B$3:$C$24,2,0)," ")</f>
        <v xml:space="preserve"> </v>
      </c>
      <c r="L250" s="8"/>
      <c r="M250" s="8"/>
      <c r="O250" s="1" t="s">
        <v>636</v>
      </c>
      <c r="Q250" s="1" t="str">
        <f>IFERROR(VLOOKUP(P250,dm_ts!$G$4:$H$9,2,0)," ")</f>
        <v xml:space="preserve"> </v>
      </c>
      <c r="Z250" s="1">
        <v>0</v>
      </c>
      <c r="AA250" s="1" t="str">
        <f>IFERROR(VLOOKUP(Z250,dm_ts!$G$12:$H$14,2,0)," ")</f>
        <v xml:space="preserve"> </v>
      </c>
    </row>
    <row r="251" spans="1:27" x14ac:dyDescent="0.2">
      <c r="A251" s="1">
        <v>888</v>
      </c>
      <c r="B251" s="1" t="str">
        <f>VLOOKUP(A251,'[1]Danh muc huyen'!B$8:C$18,2,0)</f>
        <v xml:space="preserve">Huyện Phú Tân </v>
      </c>
      <c r="C251" s="1">
        <v>30430</v>
      </c>
      <c r="D251" s="7">
        <v>247</v>
      </c>
      <c r="E251" s="8" t="str">
        <f>VLOOKUP(C251,[1]DanhMuc_31_03_2012!B$7:C$173,2,0)</f>
        <v>Xã Hòa Lạc</v>
      </c>
      <c r="F251" s="8">
        <v>9</v>
      </c>
      <c r="G251" s="8" t="str">
        <f>TEXT(C251,"00000")&amp;TEXT(F251,"00")</f>
        <v>3043009</v>
      </c>
      <c r="H251" s="8" t="str">
        <f>VLOOKUP(VALUE(G251),[1]Danhmuc_31_3_2012!E$6:G$894,3,0)</f>
        <v>Ấp Hòa Bình 2</v>
      </c>
      <c r="I251" s="8" t="s">
        <v>273</v>
      </c>
      <c r="J251" s="8"/>
      <c r="K251" s="8" t="str">
        <f>IFERROR(VLOOKUP(J251,dm_ts!$B$3:$C$24,2,0)," ")</f>
        <v xml:space="preserve"> </v>
      </c>
      <c r="L251" s="8"/>
      <c r="M251" s="8"/>
      <c r="O251" s="1" t="s">
        <v>636</v>
      </c>
      <c r="Q251" s="1" t="str">
        <f>IFERROR(VLOOKUP(P251,dm_ts!$G$4:$H$9,2,0)," ")</f>
        <v xml:space="preserve"> </v>
      </c>
      <c r="Z251" s="1">
        <v>0</v>
      </c>
      <c r="AA251" s="1" t="str">
        <f>IFERROR(VLOOKUP(Z251,dm_ts!$G$12:$H$14,2,0)," ")</f>
        <v xml:space="preserve"> </v>
      </c>
    </row>
    <row r="252" spans="1:27" x14ac:dyDescent="0.2">
      <c r="A252" s="1">
        <v>888</v>
      </c>
      <c r="B252" s="1" t="str">
        <f>VLOOKUP(A252,'[1]Danh muc huyen'!B$8:C$18,2,0)</f>
        <v xml:space="preserve">Huyện Phú Tân </v>
      </c>
      <c r="C252" s="1">
        <v>30430</v>
      </c>
      <c r="D252" s="7">
        <v>248</v>
      </c>
      <c r="E252" s="8" t="str">
        <f>VLOOKUP(C252,[1]DanhMuc_31_03_2012!B$7:C$173,2,0)</f>
        <v>Xã Hòa Lạc</v>
      </c>
      <c r="F252" s="8">
        <v>9</v>
      </c>
      <c r="G252" s="8" t="str">
        <f>TEXT(C252,"00000")&amp;TEXT(F252,"00")</f>
        <v>3043009</v>
      </c>
      <c r="H252" s="8" t="str">
        <f>VLOOKUP(VALUE(G252),[1]Danhmuc_31_3_2012!E$6:G$894,3,0)</f>
        <v>Ấp Hòa Bình 2</v>
      </c>
      <c r="I252" s="8" t="s">
        <v>290</v>
      </c>
      <c r="J252" s="8"/>
      <c r="K252" s="8" t="str">
        <f>IFERROR(VLOOKUP(J252,dm_ts!$B$3:$C$24,2,0)," ")</f>
        <v xml:space="preserve"> </v>
      </c>
      <c r="L252" s="8"/>
      <c r="M252" s="8"/>
      <c r="O252" s="1" t="s">
        <v>636</v>
      </c>
      <c r="Q252" s="1" t="str">
        <f>IFERROR(VLOOKUP(P252,dm_ts!$G$4:$H$9,2,0)," ")</f>
        <v xml:space="preserve"> </v>
      </c>
      <c r="Z252" s="1">
        <v>0</v>
      </c>
      <c r="AA252" s="1" t="str">
        <f>IFERROR(VLOOKUP(Z252,dm_ts!$G$12:$H$14,2,0)," ")</f>
        <v xml:space="preserve"> </v>
      </c>
    </row>
    <row r="253" spans="1:27" x14ac:dyDescent="0.2">
      <c r="A253" s="1">
        <v>888</v>
      </c>
      <c r="B253" s="1" t="str">
        <f>VLOOKUP(A253,'[1]Danh muc huyen'!B$8:C$18,2,0)</f>
        <v xml:space="preserve">Huyện Phú Tân </v>
      </c>
      <c r="C253" s="1">
        <v>30430</v>
      </c>
      <c r="D253" s="7">
        <v>249</v>
      </c>
      <c r="E253" s="8" t="str">
        <f>VLOOKUP(C253,[1]DanhMuc_31_03_2012!B$7:C$173,2,0)</f>
        <v>Xã Hòa Lạc</v>
      </c>
      <c r="F253" s="8">
        <v>9</v>
      </c>
      <c r="G253" s="8" t="str">
        <f>TEXT(C253,"00000")&amp;TEXT(F253,"00")</f>
        <v>3043009</v>
      </c>
      <c r="H253" s="8" t="str">
        <f>VLOOKUP(VALUE(G253),[1]Danhmuc_31_3_2012!E$6:G$894,3,0)</f>
        <v>Ấp Hòa Bình 2</v>
      </c>
      <c r="I253" s="8" t="s">
        <v>275</v>
      </c>
      <c r="J253" s="8"/>
      <c r="K253" s="8" t="str">
        <f>IFERROR(VLOOKUP(J253,dm_ts!$B$3:$C$24,2,0)," ")</f>
        <v xml:space="preserve"> </v>
      </c>
      <c r="L253" s="8"/>
      <c r="M253" s="8"/>
      <c r="O253" s="1" t="s">
        <v>636</v>
      </c>
      <c r="Q253" s="1" t="str">
        <f>IFERROR(VLOOKUP(P253,dm_ts!$G$4:$H$9,2,0)," ")</f>
        <v xml:space="preserve"> </v>
      </c>
      <c r="Z253" s="1">
        <v>0</v>
      </c>
      <c r="AA253" s="1" t="str">
        <f>IFERROR(VLOOKUP(Z253,dm_ts!$G$12:$H$14,2,0)," ")</f>
        <v xml:space="preserve"> </v>
      </c>
    </row>
    <row r="254" spans="1:27" x14ac:dyDescent="0.2">
      <c r="A254" s="1">
        <v>888</v>
      </c>
      <c r="B254" s="1" t="str">
        <f>VLOOKUP(A254,'[1]Danh muc huyen'!B$8:C$18,2,0)</f>
        <v xml:space="preserve">Huyện Phú Tân </v>
      </c>
      <c r="C254" s="1">
        <v>30430</v>
      </c>
      <c r="D254" s="7">
        <v>250</v>
      </c>
      <c r="E254" s="8" t="str">
        <f>VLOOKUP(C254,[1]DanhMuc_31_03_2012!B$7:C$173,2,0)</f>
        <v>Xã Hòa Lạc</v>
      </c>
      <c r="F254" s="8">
        <v>9</v>
      </c>
      <c r="G254" s="8" t="str">
        <f>TEXT(C254,"00000")&amp;TEXT(F254,"00")</f>
        <v>3043009</v>
      </c>
      <c r="H254" s="8" t="str">
        <f>VLOOKUP(VALUE(G254),[1]Danhmuc_31_3_2012!E$6:G$894,3,0)</f>
        <v>Ấp Hòa Bình 2</v>
      </c>
      <c r="I254" s="8" t="s">
        <v>33</v>
      </c>
      <c r="J254" s="8"/>
      <c r="K254" s="8" t="str">
        <f>IFERROR(VLOOKUP(J254,dm_ts!$B$3:$C$24,2,0)," ")</f>
        <v xml:space="preserve"> </v>
      </c>
      <c r="L254" s="8"/>
      <c r="M254" s="8"/>
      <c r="O254" s="1" t="s">
        <v>636</v>
      </c>
      <c r="Q254" s="1" t="str">
        <f>IFERROR(VLOOKUP(P254,dm_ts!$G$4:$H$9,2,0)," ")</f>
        <v xml:space="preserve"> </v>
      </c>
      <c r="Z254" s="1">
        <v>0</v>
      </c>
      <c r="AA254" s="1" t="str">
        <f>IFERROR(VLOOKUP(Z254,dm_ts!$G$12:$H$14,2,0)," ")</f>
        <v xml:space="preserve"> </v>
      </c>
    </row>
    <row r="255" spans="1:27" x14ac:dyDescent="0.2">
      <c r="A255" s="1">
        <v>888</v>
      </c>
      <c r="B255" s="1" t="str">
        <f>VLOOKUP(A255,'[1]Danh muc huyen'!B$8:C$18,2,0)</f>
        <v xml:space="preserve">Huyện Phú Tân </v>
      </c>
      <c r="C255" s="1">
        <v>30430</v>
      </c>
      <c r="D255" s="7">
        <v>251</v>
      </c>
      <c r="E255" s="8" t="str">
        <f>VLOOKUP(C255,[1]DanhMuc_31_03_2012!B$7:C$173,2,0)</f>
        <v>Xã Hòa Lạc</v>
      </c>
      <c r="F255" s="8">
        <v>9</v>
      </c>
      <c r="G255" s="8" t="str">
        <f>TEXT(C255,"00000")&amp;TEXT(F255,"00")</f>
        <v>3043009</v>
      </c>
      <c r="H255" s="8" t="str">
        <f>VLOOKUP(VALUE(G255),[1]Danhmuc_31_3_2012!E$6:G$894,3,0)</f>
        <v>Ấp Hòa Bình 2</v>
      </c>
      <c r="I255" s="8" t="s">
        <v>81</v>
      </c>
      <c r="J255" s="8"/>
      <c r="K255" s="8" t="str">
        <f>IFERROR(VLOOKUP(J255,dm_ts!$B$3:$C$24,2,0)," ")</f>
        <v xml:space="preserve"> </v>
      </c>
      <c r="L255" s="8"/>
      <c r="M255" s="8"/>
      <c r="O255" s="1" t="s">
        <v>636</v>
      </c>
      <c r="Q255" s="1" t="str">
        <f>IFERROR(VLOOKUP(P255,dm_ts!$G$4:$H$9,2,0)," ")</f>
        <v xml:space="preserve"> </v>
      </c>
      <c r="Z255" s="1">
        <v>0</v>
      </c>
      <c r="AA255" s="1" t="str">
        <f>IFERROR(VLOOKUP(Z255,dm_ts!$G$12:$H$14,2,0)," ")</f>
        <v xml:space="preserve"> </v>
      </c>
    </row>
    <row r="256" spans="1:27" x14ac:dyDescent="0.2">
      <c r="A256" s="1">
        <v>888</v>
      </c>
      <c r="B256" s="1" t="str">
        <f>VLOOKUP(A256,'[1]Danh muc huyen'!B$8:C$18,2,0)</f>
        <v xml:space="preserve">Huyện Phú Tân </v>
      </c>
      <c r="C256" s="1">
        <v>30430</v>
      </c>
      <c r="D256" s="7">
        <v>252</v>
      </c>
      <c r="E256" s="8" t="str">
        <f>VLOOKUP(C256,[1]DanhMuc_31_03_2012!B$7:C$173,2,0)</f>
        <v>Xã Hòa Lạc</v>
      </c>
      <c r="F256" s="8">
        <v>9</v>
      </c>
      <c r="G256" s="8" t="str">
        <f>TEXT(C256,"00000")&amp;TEXT(F256,"00")</f>
        <v>3043009</v>
      </c>
      <c r="H256" s="8" t="str">
        <f>VLOOKUP(VALUE(G256),[1]Danhmuc_31_3_2012!E$6:G$894,3,0)</f>
        <v>Ấp Hòa Bình 2</v>
      </c>
      <c r="I256" s="8" t="s">
        <v>280</v>
      </c>
      <c r="J256" s="8"/>
      <c r="K256" s="8" t="str">
        <f>IFERROR(VLOOKUP(J256,dm_ts!$B$3:$C$24,2,0)," ")</f>
        <v xml:space="preserve"> </v>
      </c>
      <c r="L256" s="8"/>
      <c r="M256" s="8"/>
      <c r="O256" s="1" t="s">
        <v>636</v>
      </c>
      <c r="Q256" s="1" t="str">
        <f>IFERROR(VLOOKUP(P256,dm_ts!$G$4:$H$9,2,0)," ")</f>
        <v xml:space="preserve"> </v>
      </c>
      <c r="Z256" s="1">
        <v>0</v>
      </c>
      <c r="AA256" s="1" t="str">
        <f>IFERROR(VLOOKUP(Z256,dm_ts!$G$12:$H$14,2,0)," ")</f>
        <v xml:space="preserve"> </v>
      </c>
    </row>
    <row r="257" spans="1:27" x14ac:dyDescent="0.2">
      <c r="A257" s="1">
        <v>888</v>
      </c>
      <c r="B257" s="1" t="str">
        <f>VLOOKUP(A257,'[1]Danh muc huyen'!B$8:C$18,2,0)</f>
        <v xml:space="preserve">Huyện Phú Tân </v>
      </c>
      <c r="C257" s="1">
        <v>30430</v>
      </c>
      <c r="D257" s="7">
        <v>253</v>
      </c>
      <c r="E257" s="8" t="str">
        <f>VLOOKUP(C257,[1]DanhMuc_31_03_2012!B$7:C$173,2,0)</f>
        <v>Xã Hòa Lạc</v>
      </c>
      <c r="F257" s="8">
        <v>9</v>
      </c>
      <c r="G257" s="8" t="str">
        <f>TEXT(C257,"00000")&amp;TEXT(F257,"00")</f>
        <v>3043009</v>
      </c>
      <c r="H257" s="8" t="str">
        <f>VLOOKUP(VALUE(G257),[1]Danhmuc_31_3_2012!E$6:G$894,3,0)</f>
        <v>Ấp Hòa Bình 2</v>
      </c>
      <c r="I257" s="8" t="s">
        <v>289</v>
      </c>
      <c r="J257" s="8"/>
      <c r="K257" s="8" t="str">
        <f>IFERROR(VLOOKUP(J257,dm_ts!$B$3:$C$24,2,0)," ")</f>
        <v xml:space="preserve"> </v>
      </c>
      <c r="L257" s="8"/>
      <c r="M257" s="8"/>
      <c r="O257" s="1" t="s">
        <v>636</v>
      </c>
      <c r="Q257" s="1" t="str">
        <f>IFERROR(VLOOKUP(P257,dm_ts!$G$4:$H$9,2,0)," ")</f>
        <v xml:space="preserve"> </v>
      </c>
      <c r="Z257" s="1">
        <v>0</v>
      </c>
      <c r="AA257" s="1" t="str">
        <f>IFERROR(VLOOKUP(Z257,dm_ts!$G$12:$H$14,2,0)," ")</f>
        <v xml:space="preserve"> </v>
      </c>
    </row>
    <row r="258" spans="1:27" x14ac:dyDescent="0.2">
      <c r="A258" s="1">
        <v>888</v>
      </c>
      <c r="B258" s="1" t="str">
        <f>VLOOKUP(A258,'[1]Danh muc huyen'!B$8:C$18,2,0)</f>
        <v xml:space="preserve">Huyện Phú Tân </v>
      </c>
      <c r="C258" s="1">
        <v>30430</v>
      </c>
      <c r="D258" s="7">
        <v>254</v>
      </c>
      <c r="E258" s="8" t="str">
        <f>VLOOKUP(C258,[1]DanhMuc_31_03_2012!B$7:C$173,2,0)</f>
        <v>Xã Hòa Lạc</v>
      </c>
      <c r="F258" s="8">
        <v>9</v>
      </c>
      <c r="G258" s="8" t="str">
        <f>TEXT(C258,"00000")&amp;TEXT(F258,"00")</f>
        <v>3043009</v>
      </c>
      <c r="H258" s="8" t="str">
        <f>VLOOKUP(VALUE(G258),[1]Danhmuc_31_3_2012!E$6:G$894,3,0)</f>
        <v>Ấp Hòa Bình 2</v>
      </c>
      <c r="I258" s="8" t="s">
        <v>267</v>
      </c>
      <c r="J258" s="8"/>
      <c r="K258" s="8" t="str">
        <f>IFERROR(VLOOKUP(J258,dm_ts!$B$3:$C$24,2,0)," ")</f>
        <v xml:space="preserve"> </v>
      </c>
      <c r="L258" s="8"/>
      <c r="M258" s="8"/>
      <c r="O258" s="1" t="s">
        <v>636</v>
      </c>
      <c r="Q258" s="1" t="str">
        <f>IFERROR(VLOOKUP(P258,dm_ts!$G$4:$H$9,2,0)," ")</f>
        <v xml:space="preserve"> </v>
      </c>
      <c r="Z258" s="1">
        <v>0</v>
      </c>
      <c r="AA258" s="1" t="str">
        <f>IFERROR(VLOOKUP(Z258,dm_ts!$G$12:$H$14,2,0)," ")</f>
        <v xml:space="preserve"> </v>
      </c>
    </row>
    <row r="259" spans="1:27" x14ac:dyDescent="0.2">
      <c r="A259" s="1">
        <v>888</v>
      </c>
      <c r="B259" s="1" t="str">
        <f>VLOOKUP(A259,'[1]Danh muc huyen'!B$8:C$18,2,0)</f>
        <v xml:space="preserve">Huyện Phú Tân </v>
      </c>
      <c r="C259" s="1">
        <v>30430</v>
      </c>
      <c r="D259" s="7">
        <v>255</v>
      </c>
      <c r="E259" s="8" t="str">
        <f>VLOOKUP(C259,[1]DanhMuc_31_03_2012!B$7:C$173,2,0)</f>
        <v>Xã Hòa Lạc</v>
      </c>
      <c r="F259" s="8">
        <v>9</v>
      </c>
      <c r="G259" s="8" t="str">
        <f>TEXT(C259,"00000")&amp;TEXT(F259,"00")</f>
        <v>3043009</v>
      </c>
      <c r="H259" s="8" t="str">
        <f>VLOOKUP(VALUE(G259),[1]Danhmuc_31_3_2012!E$6:G$894,3,0)</f>
        <v>Ấp Hòa Bình 2</v>
      </c>
      <c r="I259" s="8" t="s">
        <v>281</v>
      </c>
      <c r="J259" s="8"/>
      <c r="K259" s="8" t="str">
        <f>IFERROR(VLOOKUP(J259,dm_ts!$B$3:$C$24,2,0)," ")</f>
        <v xml:space="preserve"> </v>
      </c>
      <c r="L259" s="8"/>
      <c r="M259" s="8"/>
      <c r="O259" s="1" t="s">
        <v>636</v>
      </c>
      <c r="Q259" s="1" t="str">
        <f>IFERROR(VLOOKUP(P259,dm_ts!$G$4:$H$9,2,0)," ")</f>
        <v xml:space="preserve"> </v>
      </c>
      <c r="Z259" s="1">
        <v>0</v>
      </c>
      <c r="AA259" s="1" t="str">
        <f>IFERROR(VLOOKUP(Z259,dm_ts!$G$12:$H$14,2,0)," ")</f>
        <v xml:space="preserve"> </v>
      </c>
    </row>
    <row r="260" spans="1:27" x14ac:dyDescent="0.2">
      <c r="A260" s="1">
        <v>888</v>
      </c>
      <c r="B260" s="1" t="str">
        <f>VLOOKUP(A260,'[1]Danh muc huyen'!B$8:C$18,2,0)</f>
        <v xml:space="preserve">Huyện Phú Tân </v>
      </c>
      <c r="C260" s="1">
        <v>30430</v>
      </c>
      <c r="D260" s="7">
        <v>256</v>
      </c>
      <c r="E260" s="8" t="str">
        <f>VLOOKUP(C260,[1]DanhMuc_31_03_2012!B$7:C$173,2,0)</f>
        <v>Xã Hòa Lạc</v>
      </c>
      <c r="F260" s="8">
        <v>9</v>
      </c>
      <c r="G260" s="8" t="str">
        <f>TEXT(C260,"00000")&amp;TEXT(F260,"00")</f>
        <v>3043009</v>
      </c>
      <c r="H260" s="8" t="str">
        <f>VLOOKUP(VALUE(G260),[1]Danhmuc_31_3_2012!E$6:G$894,3,0)</f>
        <v>Ấp Hòa Bình 2</v>
      </c>
      <c r="I260" s="8" t="s">
        <v>219</v>
      </c>
      <c r="J260" s="8"/>
      <c r="K260" s="8" t="str">
        <f>IFERROR(VLOOKUP(J260,dm_ts!$B$3:$C$24,2,0)," ")</f>
        <v xml:space="preserve"> </v>
      </c>
      <c r="L260" s="8"/>
      <c r="M260" s="8"/>
      <c r="O260" s="1" t="s">
        <v>636</v>
      </c>
      <c r="Q260" s="1" t="str">
        <f>IFERROR(VLOOKUP(P260,dm_ts!$G$4:$H$9,2,0)," ")</f>
        <v xml:space="preserve"> </v>
      </c>
      <c r="Z260" s="1">
        <v>0</v>
      </c>
      <c r="AA260" s="1" t="str">
        <f>IFERROR(VLOOKUP(Z260,dm_ts!$G$12:$H$14,2,0)," ")</f>
        <v xml:space="preserve"> </v>
      </c>
    </row>
    <row r="261" spans="1:27" x14ac:dyDescent="0.2">
      <c r="A261" s="1">
        <v>888</v>
      </c>
      <c r="B261" s="1" t="str">
        <f>VLOOKUP(A261,'[1]Danh muc huyen'!B$8:C$18,2,0)</f>
        <v xml:space="preserve">Huyện Phú Tân </v>
      </c>
      <c r="C261" s="1">
        <v>30430</v>
      </c>
      <c r="D261" s="7">
        <v>257</v>
      </c>
      <c r="E261" s="8" t="str">
        <f>VLOOKUP(C261,[1]DanhMuc_31_03_2012!B$7:C$173,2,0)</f>
        <v>Xã Hòa Lạc</v>
      </c>
      <c r="F261" s="8">
        <v>9</v>
      </c>
      <c r="G261" s="8" t="str">
        <f>TEXT(C261,"00000")&amp;TEXT(F261,"00")</f>
        <v>3043009</v>
      </c>
      <c r="H261" s="8" t="str">
        <f>VLOOKUP(VALUE(G261),[1]Danhmuc_31_3_2012!E$6:G$894,3,0)</f>
        <v>Ấp Hòa Bình 2</v>
      </c>
      <c r="I261" s="8" t="s">
        <v>271</v>
      </c>
      <c r="J261" s="8">
        <v>1</v>
      </c>
      <c r="K261" s="8" t="str">
        <f>IFERROR(VLOOKUP(J261,dm_ts!$B$3:$C$24,2,0)," ")</f>
        <v>Cá tra</v>
      </c>
      <c r="L261" s="8">
        <v>4500</v>
      </c>
      <c r="M261" s="8">
        <v>3000</v>
      </c>
      <c r="N261" s="1">
        <v>1</v>
      </c>
      <c r="O261" s="1" t="s">
        <v>637</v>
      </c>
      <c r="P261" s="1">
        <v>0</v>
      </c>
      <c r="Q261" s="1" t="str">
        <f>IFERROR(VLOOKUP(P261,dm_ts!$G$4:$H$9,2,0)," ")</f>
        <v xml:space="preserve"> </v>
      </c>
      <c r="T261" s="1">
        <v>0.12</v>
      </c>
      <c r="U261" s="1">
        <v>600</v>
      </c>
      <c r="V261" s="1">
        <v>250</v>
      </c>
      <c r="W261" s="1">
        <v>43269</v>
      </c>
      <c r="X261" s="1">
        <v>43119</v>
      </c>
      <c r="Y261" s="1">
        <v>120</v>
      </c>
      <c r="Z261" s="1">
        <v>2</v>
      </c>
      <c r="AA261" s="1" t="str">
        <f>IFERROR(VLOOKUP(Z261,dm_ts!$G$12:$H$14,2,0)," ")</f>
        <v>Tiêu thụ nội địa</v>
      </c>
    </row>
    <row r="262" spans="1:27" x14ac:dyDescent="0.2">
      <c r="A262" s="1">
        <v>888</v>
      </c>
      <c r="B262" s="1" t="str">
        <f>VLOOKUP(A262,'[1]Danh muc huyen'!B$8:C$18,2,0)</f>
        <v xml:space="preserve">Huyện Phú Tân </v>
      </c>
      <c r="C262" s="1">
        <v>30430</v>
      </c>
      <c r="D262" s="7">
        <v>258</v>
      </c>
      <c r="E262" s="8" t="str">
        <f>VLOOKUP(C262,[1]DanhMuc_31_03_2012!B$7:C$173,2,0)</f>
        <v>Xã Hòa Lạc</v>
      </c>
      <c r="F262" s="8">
        <v>9</v>
      </c>
      <c r="G262" s="8" t="str">
        <f>TEXT(C262,"00000")&amp;TEXT(F262,"00")</f>
        <v>3043009</v>
      </c>
      <c r="H262" s="8" t="str">
        <f>VLOOKUP(VALUE(G262),[1]Danhmuc_31_3_2012!E$6:G$894,3,0)</f>
        <v>Ấp Hòa Bình 2</v>
      </c>
      <c r="I262" s="8" t="s">
        <v>282</v>
      </c>
      <c r="J262" s="8"/>
      <c r="K262" s="8" t="str">
        <f>IFERROR(VLOOKUP(J262,dm_ts!$B$3:$C$24,2,0)," ")</f>
        <v xml:space="preserve"> </v>
      </c>
      <c r="L262" s="8"/>
      <c r="M262" s="8"/>
      <c r="O262" s="1" t="s">
        <v>636</v>
      </c>
      <c r="Q262" s="1" t="str">
        <f>IFERROR(VLOOKUP(P262,dm_ts!$G$4:$H$9,2,0)," ")</f>
        <v xml:space="preserve"> </v>
      </c>
      <c r="Z262" s="1">
        <v>0</v>
      </c>
      <c r="AA262" s="1" t="str">
        <f>IFERROR(VLOOKUP(Z262,dm_ts!$G$12:$H$14,2,0)," ")</f>
        <v xml:space="preserve"> </v>
      </c>
    </row>
    <row r="263" spans="1:27" x14ac:dyDescent="0.2">
      <c r="A263" s="1">
        <v>888</v>
      </c>
      <c r="B263" s="1" t="str">
        <f>VLOOKUP(A263,'[1]Danh muc huyen'!B$8:C$18,2,0)</f>
        <v xml:space="preserve">Huyện Phú Tân </v>
      </c>
      <c r="C263" s="1">
        <v>30430</v>
      </c>
      <c r="D263" s="7">
        <v>259</v>
      </c>
      <c r="E263" s="8" t="str">
        <f>VLOOKUP(C263,[1]DanhMuc_31_03_2012!B$7:C$173,2,0)</f>
        <v>Xã Hòa Lạc</v>
      </c>
      <c r="F263" s="8">
        <v>9</v>
      </c>
      <c r="G263" s="8" t="str">
        <f>TEXT(C263,"00000")&amp;TEXT(F263,"00")</f>
        <v>3043009</v>
      </c>
      <c r="H263" s="8" t="str">
        <f>VLOOKUP(VALUE(G263),[1]Danhmuc_31_3_2012!E$6:G$894,3,0)</f>
        <v>Ấp Hòa Bình 2</v>
      </c>
      <c r="I263" s="8" t="s">
        <v>283</v>
      </c>
      <c r="J263" s="8"/>
      <c r="K263" s="8" t="str">
        <f>IFERROR(VLOOKUP(J263,dm_ts!$B$3:$C$24,2,0)," ")</f>
        <v xml:space="preserve"> </v>
      </c>
      <c r="L263" s="8"/>
      <c r="M263" s="8"/>
      <c r="O263" s="1" t="s">
        <v>636</v>
      </c>
      <c r="Q263" s="1" t="str">
        <f>IFERROR(VLOOKUP(P263,dm_ts!$G$4:$H$9,2,0)," ")</f>
        <v xml:space="preserve"> </v>
      </c>
      <c r="Z263" s="1">
        <v>0</v>
      </c>
      <c r="AA263" s="1" t="str">
        <f>IFERROR(VLOOKUP(Z263,dm_ts!$G$12:$H$14,2,0)," ")</f>
        <v xml:space="preserve"> </v>
      </c>
    </row>
    <row r="264" spans="1:27" x14ac:dyDescent="0.2">
      <c r="A264" s="1">
        <v>888</v>
      </c>
      <c r="B264" s="1" t="str">
        <f>VLOOKUP(A264,'[1]Danh muc huyen'!B$8:C$18,2,0)</f>
        <v xml:space="preserve">Huyện Phú Tân </v>
      </c>
      <c r="C264" s="1">
        <v>30430</v>
      </c>
      <c r="D264" s="7">
        <v>260</v>
      </c>
      <c r="E264" s="8" t="str">
        <f>VLOOKUP(C264,[1]DanhMuc_31_03_2012!B$7:C$173,2,0)</f>
        <v>Xã Hòa Lạc</v>
      </c>
      <c r="F264" s="8">
        <v>9</v>
      </c>
      <c r="G264" s="8" t="str">
        <f>TEXT(C264,"00000")&amp;TEXT(F264,"00")</f>
        <v>3043009</v>
      </c>
      <c r="H264" s="8" t="str">
        <f>VLOOKUP(VALUE(G264),[1]Danhmuc_31_3_2012!E$6:G$894,3,0)</f>
        <v>Ấp Hòa Bình 2</v>
      </c>
      <c r="I264" s="8" t="s">
        <v>284</v>
      </c>
      <c r="J264" s="8"/>
      <c r="K264" s="8" t="str">
        <f>IFERROR(VLOOKUP(J264,dm_ts!$B$3:$C$24,2,0)," ")</f>
        <v xml:space="preserve"> </v>
      </c>
      <c r="L264" s="8"/>
      <c r="M264" s="8"/>
      <c r="O264" s="1" t="s">
        <v>636</v>
      </c>
      <c r="Q264" s="1" t="str">
        <f>IFERROR(VLOOKUP(P264,dm_ts!$G$4:$H$9,2,0)," ")</f>
        <v xml:space="preserve"> </v>
      </c>
      <c r="Z264" s="1">
        <v>0</v>
      </c>
      <c r="AA264" s="1" t="str">
        <f>IFERROR(VLOOKUP(Z264,dm_ts!$G$12:$H$14,2,0)," ")</f>
        <v xml:space="preserve"> </v>
      </c>
    </row>
    <row r="265" spans="1:27" x14ac:dyDescent="0.2">
      <c r="A265" s="1">
        <v>888</v>
      </c>
      <c r="B265" s="1" t="str">
        <f>VLOOKUP(A265,'[1]Danh muc huyen'!B$8:C$18,2,0)</f>
        <v xml:space="preserve">Huyện Phú Tân </v>
      </c>
      <c r="C265" s="1">
        <v>30430</v>
      </c>
      <c r="D265" s="7">
        <v>261</v>
      </c>
      <c r="E265" s="8" t="str">
        <f>VLOOKUP(C265,[1]DanhMuc_31_03_2012!B$7:C$173,2,0)</f>
        <v>Xã Hòa Lạc</v>
      </c>
      <c r="F265" s="8">
        <v>9</v>
      </c>
      <c r="G265" s="8" t="str">
        <f>TEXT(C265,"00000")&amp;TEXT(F265,"00")</f>
        <v>3043009</v>
      </c>
      <c r="H265" s="8" t="str">
        <f>VLOOKUP(VALUE(G265),[1]Danhmuc_31_3_2012!E$6:G$894,3,0)</f>
        <v>Ấp Hòa Bình 2</v>
      </c>
      <c r="I265" s="8" t="s">
        <v>272</v>
      </c>
      <c r="J265" s="8"/>
      <c r="K265" s="8" t="str">
        <f>IFERROR(VLOOKUP(J265,dm_ts!$B$3:$C$24,2,0)," ")</f>
        <v xml:space="preserve"> </v>
      </c>
      <c r="L265" s="8"/>
      <c r="M265" s="8"/>
      <c r="O265" s="1" t="s">
        <v>636</v>
      </c>
      <c r="Q265" s="1" t="str">
        <f>IFERROR(VLOOKUP(P265,dm_ts!$G$4:$H$9,2,0)," ")</f>
        <v xml:space="preserve"> </v>
      </c>
      <c r="Z265" s="1">
        <v>0</v>
      </c>
      <c r="AA265" s="1" t="str">
        <f>IFERROR(VLOOKUP(Z265,dm_ts!$G$12:$H$14,2,0)," ")</f>
        <v xml:space="preserve"> </v>
      </c>
    </row>
    <row r="266" spans="1:27" x14ac:dyDescent="0.2">
      <c r="A266" s="1">
        <v>888</v>
      </c>
      <c r="B266" s="1" t="str">
        <f>VLOOKUP(A266,'[1]Danh muc huyen'!B$8:C$18,2,0)</f>
        <v xml:space="preserve">Huyện Phú Tân </v>
      </c>
      <c r="C266" s="1">
        <v>30430</v>
      </c>
      <c r="D266" s="7">
        <v>262</v>
      </c>
      <c r="E266" s="8" t="str">
        <f>VLOOKUP(C266,[1]DanhMuc_31_03_2012!B$7:C$173,2,0)</f>
        <v>Xã Hòa Lạc</v>
      </c>
      <c r="F266" s="8">
        <v>9</v>
      </c>
      <c r="G266" s="8" t="str">
        <f>TEXT(C266,"00000")&amp;TEXT(F266,"00")</f>
        <v>3043009</v>
      </c>
      <c r="H266" s="8" t="str">
        <f>VLOOKUP(VALUE(G266),[1]Danhmuc_31_3_2012!E$6:G$894,3,0)</f>
        <v>Ấp Hòa Bình 2</v>
      </c>
      <c r="I266" s="8" t="s">
        <v>266</v>
      </c>
      <c r="J266" s="8"/>
      <c r="K266" s="8" t="str">
        <f>IFERROR(VLOOKUP(J266,dm_ts!$B$3:$C$24,2,0)," ")</f>
        <v xml:space="preserve"> </v>
      </c>
      <c r="L266" s="8"/>
      <c r="M266" s="8"/>
      <c r="O266" s="1" t="s">
        <v>636</v>
      </c>
      <c r="Q266" s="1" t="str">
        <f>IFERROR(VLOOKUP(P266,dm_ts!$G$4:$H$9,2,0)," ")</f>
        <v xml:space="preserve"> </v>
      </c>
      <c r="Z266" s="1">
        <v>0</v>
      </c>
      <c r="AA266" s="1" t="str">
        <f>IFERROR(VLOOKUP(Z266,dm_ts!$G$12:$H$14,2,0)," ")</f>
        <v xml:space="preserve"> </v>
      </c>
    </row>
    <row r="267" spans="1:27" x14ac:dyDescent="0.2">
      <c r="A267" s="1">
        <v>888</v>
      </c>
      <c r="B267" s="1" t="str">
        <f>VLOOKUP(A267,'[1]Danh muc huyen'!B$8:C$18,2,0)</f>
        <v xml:space="preserve">Huyện Phú Tân </v>
      </c>
      <c r="C267" s="1">
        <v>30430</v>
      </c>
      <c r="D267" s="7">
        <v>263</v>
      </c>
      <c r="E267" s="8" t="str">
        <f>VLOOKUP(C267,[1]DanhMuc_31_03_2012!B$7:C$173,2,0)</f>
        <v>Xã Hòa Lạc</v>
      </c>
      <c r="F267" s="8">
        <v>9</v>
      </c>
      <c r="G267" s="8" t="str">
        <f>TEXT(C267,"00000")&amp;TEXT(F267,"00")</f>
        <v>3043009</v>
      </c>
      <c r="H267" s="8" t="str">
        <f>VLOOKUP(VALUE(G267),[1]Danhmuc_31_3_2012!E$6:G$894,3,0)</f>
        <v>Ấp Hòa Bình 2</v>
      </c>
      <c r="I267" s="8" t="s">
        <v>274</v>
      </c>
      <c r="J267" s="8"/>
      <c r="K267" s="8" t="str">
        <f>IFERROR(VLOOKUP(J267,dm_ts!$B$3:$C$24,2,0)," ")</f>
        <v xml:space="preserve"> </v>
      </c>
      <c r="L267" s="8"/>
      <c r="M267" s="8"/>
      <c r="O267" s="1" t="s">
        <v>636</v>
      </c>
      <c r="Q267" s="1" t="str">
        <f>IFERROR(VLOOKUP(P267,dm_ts!$G$4:$H$9,2,0)," ")</f>
        <v xml:space="preserve"> </v>
      </c>
      <c r="Z267" s="1">
        <v>0</v>
      </c>
      <c r="AA267" s="1" t="str">
        <f>IFERROR(VLOOKUP(Z267,dm_ts!$G$12:$H$14,2,0)," ")</f>
        <v xml:space="preserve"> </v>
      </c>
    </row>
    <row r="268" spans="1:27" x14ac:dyDescent="0.2">
      <c r="A268" s="1">
        <v>888</v>
      </c>
      <c r="B268" s="1" t="str">
        <f>VLOOKUP(A268,'[1]Danh muc huyen'!B$8:C$18,2,0)</f>
        <v xml:space="preserve">Huyện Phú Tân </v>
      </c>
      <c r="C268" s="1">
        <v>30430</v>
      </c>
      <c r="D268" s="7">
        <v>264</v>
      </c>
      <c r="E268" s="8" t="str">
        <f>VLOOKUP(C268,[1]DanhMuc_31_03_2012!B$7:C$173,2,0)</f>
        <v>Xã Hòa Lạc</v>
      </c>
      <c r="F268" s="8">
        <v>11</v>
      </c>
      <c r="G268" s="8" t="str">
        <f>TEXT(C268,"00000")&amp;TEXT(F268,"00")</f>
        <v>3043011</v>
      </c>
      <c r="H268" s="8" t="str">
        <f>VLOOKUP(VALUE(G268),[1]Danhmuc_31_3_2012!E$6:G$894,3,0)</f>
        <v>Ấp Hòa Bình 3</v>
      </c>
      <c r="I268" s="8" t="s">
        <v>305</v>
      </c>
      <c r="J268" s="8">
        <v>1</v>
      </c>
      <c r="K268" s="8" t="str">
        <f>IFERROR(VLOOKUP(J268,dm_ts!$B$3:$C$24,2,0)," ")</f>
        <v>Cá tra</v>
      </c>
      <c r="L268" s="8">
        <v>5000</v>
      </c>
      <c r="M268" s="8">
        <v>4000</v>
      </c>
      <c r="N268" s="1">
        <v>1</v>
      </c>
      <c r="O268" s="1" t="s">
        <v>637</v>
      </c>
      <c r="P268" s="1">
        <v>0</v>
      </c>
      <c r="Q268" s="1" t="str">
        <f>IFERROR(VLOOKUP(P268,dm_ts!$G$4:$H$9,2,0)," ")</f>
        <v xml:space="preserve"> </v>
      </c>
      <c r="T268" s="1">
        <v>0.16</v>
      </c>
      <c r="U268" s="1">
        <v>320</v>
      </c>
      <c r="V268" s="1">
        <v>40</v>
      </c>
      <c r="W268" s="1">
        <v>43391</v>
      </c>
      <c r="X268" s="1">
        <v>43239</v>
      </c>
      <c r="Y268" s="1">
        <v>80</v>
      </c>
      <c r="Z268" s="1">
        <v>2</v>
      </c>
      <c r="AA268" s="1" t="str">
        <f>IFERROR(VLOOKUP(Z268,dm_ts!$G$12:$H$14,2,0)," ")</f>
        <v>Tiêu thụ nội địa</v>
      </c>
    </row>
    <row r="269" spans="1:27" x14ac:dyDescent="0.2">
      <c r="A269" s="1">
        <v>888</v>
      </c>
      <c r="B269" s="1" t="str">
        <f>VLOOKUP(A269,'[1]Danh muc huyen'!B$8:C$18,2,0)</f>
        <v xml:space="preserve">Huyện Phú Tân </v>
      </c>
      <c r="C269" s="1">
        <v>30430</v>
      </c>
      <c r="D269" s="7">
        <v>265</v>
      </c>
      <c r="E269" s="8" t="str">
        <f>VLOOKUP(C269,[1]DanhMuc_31_03_2012!B$7:C$173,2,0)</f>
        <v>Xã Hòa Lạc</v>
      </c>
      <c r="F269" s="8">
        <v>11</v>
      </c>
      <c r="G269" s="8" t="str">
        <f>TEXT(C269,"00000")&amp;TEXT(F269,"00")</f>
        <v>3043011</v>
      </c>
      <c r="H269" s="8" t="str">
        <f>VLOOKUP(VALUE(G269),[1]Danhmuc_31_3_2012!E$6:G$894,3,0)</f>
        <v>Ấp Hòa Bình 3</v>
      </c>
      <c r="I269" s="8" t="s">
        <v>309</v>
      </c>
      <c r="J269" s="8"/>
      <c r="K269" s="8" t="str">
        <f>IFERROR(VLOOKUP(J269,dm_ts!$B$3:$C$24,2,0)," ")</f>
        <v xml:space="preserve"> </v>
      </c>
      <c r="L269" s="8"/>
      <c r="M269" s="8"/>
      <c r="O269" s="1" t="s">
        <v>636</v>
      </c>
      <c r="Q269" s="1" t="str">
        <f>IFERROR(VLOOKUP(P269,dm_ts!$G$4:$H$9,2,0)," ")</f>
        <v xml:space="preserve"> </v>
      </c>
      <c r="Z269" s="1">
        <v>0</v>
      </c>
      <c r="AA269" s="1" t="str">
        <f>IFERROR(VLOOKUP(Z269,dm_ts!$G$12:$H$14,2,0)," ")</f>
        <v xml:space="preserve"> </v>
      </c>
    </row>
    <row r="270" spans="1:27" x14ac:dyDescent="0.2">
      <c r="A270" s="1">
        <v>888</v>
      </c>
      <c r="B270" s="1" t="str">
        <f>VLOOKUP(A270,'[1]Danh muc huyen'!B$8:C$18,2,0)</f>
        <v xml:space="preserve">Huyện Phú Tân </v>
      </c>
      <c r="C270" s="1">
        <v>30430</v>
      </c>
      <c r="D270" s="7">
        <v>266</v>
      </c>
      <c r="E270" s="8" t="str">
        <f>VLOOKUP(C270,[1]DanhMuc_31_03_2012!B$7:C$173,2,0)</f>
        <v>Xã Hòa Lạc</v>
      </c>
      <c r="F270" s="8">
        <v>11</v>
      </c>
      <c r="G270" s="8" t="str">
        <f>TEXT(C270,"00000")&amp;TEXT(F270,"00")</f>
        <v>3043011</v>
      </c>
      <c r="H270" s="8" t="str">
        <f>VLOOKUP(VALUE(G270),[1]Danhmuc_31_3_2012!E$6:G$894,3,0)</f>
        <v>Ấp Hòa Bình 3</v>
      </c>
      <c r="I270" s="8" t="s">
        <v>294</v>
      </c>
      <c r="J270" s="8"/>
      <c r="K270" s="8" t="str">
        <f>IFERROR(VLOOKUP(J270,dm_ts!$B$3:$C$24,2,0)," ")</f>
        <v xml:space="preserve"> </v>
      </c>
      <c r="L270" s="8"/>
      <c r="M270" s="8"/>
      <c r="O270" s="1" t="s">
        <v>636</v>
      </c>
      <c r="Q270" s="1" t="str">
        <f>IFERROR(VLOOKUP(P270,dm_ts!$G$4:$H$9,2,0)," ")</f>
        <v xml:space="preserve"> </v>
      </c>
      <c r="Z270" s="1">
        <v>0</v>
      </c>
      <c r="AA270" s="1" t="str">
        <f>IFERROR(VLOOKUP(Z270,dm_ts!$G$12:$H$14,2,0)," ")</f>
        <v xml:space="preserve"> </v>
      </c>
    </row>
    <row r="271" spans="1:27" x14ac:dyDescent="0.2">
      <c r="A271" s="1">
        <v>888</v>
      </c>
      <c r="B271" s="1" t="str">
        <f>VLOOKUP(A271,'[1]Danh muc huyen'!B$8:C$18,2,0)</f>
        <v xml:space="preserve">Huyện Phú Tân </v>
      </c>
      <c r="C271" s="1">
        <v>30430</v>
      </c>
      <c r="D271" s="7">
        <v>267</v>
      </c>
      <c r="E271" s="8" t="str">
        <f>VLOOKUP(C271,[1]DanhMuc_31_03_2012!B$7:C$173,2,0)</f>
        <v>Xã Hòa Lạc</v>
      </c>
      <c r="F271" s="8">
        <v>11</v>
      </c>
      <c r="G271" s="8" t="str">
        <f>TEXT(C271,"00000")&amp;TEXT(F271,"00")</f>
        <v>3043011</v>
      </c>
      <c r="H271" s="8" t="str">
        <f>VLOOKUP(VALUE(G271),[1]Danhmuc_31_3_2012!E$6:G$894,3,0)</f>
        <v>Ấp Hòa Bình 3</v>
      </c>
      <c r="I271" s="8" t="s">
        <v>301</v>
      </c>
      <c r="J271" s="8"/>
      <c r="K271" s="8" t="str">
        <f>IFERROR(VLOOKUP(J271,dm_ts!$B$3:$C$24,2,0)," ")</f>
        <v xml:space="preserve"> </v>
      </c>
      <c r="L271" s="8"/>
      <c r="M271" s="8"/>
      <c r="O271" s="1" t="s">
        <v>636</v>
      </c>
      <c r="Q271" s="1" t="str">
        <f>IFERROR(VLOOKUP(P271,dm_ts!$G$4:$H$9,2,0)," ")</f>
        <v xml:space="preserve"> </v>
      </c>
      <c r="Z271" s="1">
        <v>0</v>
      </c>
      <c r="AA271" s="1" t="str">
        <f>IFERROR(VLOOKUP(Z271,dm_ts!$G$12:$H$14,2,0)," ")</f>
        <v xml:space="preserve"> </v>
      </c>
    </row>
    <row r="272" spans="1:27" x14ac:dyDescent="0.2">
      <c r="A272" s="1">
        <v>888</v>
      </c>
      <c r="B272" s="1" t="str">
        <f>VLOOKUP(A272,'[1]Danh muc huyen'!B$8:C$18,2,0)</f>
        <v xml:space="preserve">Huyện Phú Tân </v>
      </c>
      <c r="C272" s="1">
        <v>30430</v>
      </c>
      <c r="D272" s="7">
        <v>268</v>
      </c>
      <c r="E272" s="8" t="str">
        <f>VLOOKUP(C272,[1]DanhMuc_31_03_2012!B$7:C$173,2,0)</f>
        <v>Xã Hòa Lạc</v>
      </c>
      <c r="F272" s="8">
        <v>11</v>
      </c>
      <c r="G272" s="8" t="str">
        <f>TEXT(C272,"00000")&amp;TEXT(F272,"00")</f>
        <v>3043011</v>
      </c>
      <c r="H272" s="8" t="str">
        <f>VLOOKUP(VALUE(G272),[1]Danhmuc_31_3_2012!E$6:G$894,3,0)</f>
        <v>Ấp Hòa Bình 3</v>
      </c>
      <c r="I272" s="8" t="s">
        <v>302</v>
      </c>
      <c r="J272" s="8">
        <v>1</v>
      </c>
      <c r="K272" s="8" t="str">
        <f>IFERROR(VLOOKUP(J272,dm_ts!$B$3:$C$24,2,0)," ")</f>
        <v>Cá tra</v>
      </c>
      <c r="L272" s="8">
        <v>12000</v>
      </c>
      <c r="M272" s="8">
        <v>9000</v>
      </c>
      <c r="N272" s="1">
        <v>1</v>
      </c>
      <c r="O272" s="1" t="s">
        <v>637</v>
      </c>
      <c r="P272" s="1">
        <v>0</v>
      </c>
      <c r="Q272" s="1" t="str">
        <f>IFERROR(VLOOKUP(P272,dm_ts!$G$4:$H$9,2,0)," ")</f>
        <v xml:space="preserve"> </v>
      </c>
      <c r="T272" s="1">
        <v>0.36</v>
      </c>
      <c r="U272" s="1">
        <v>720</v>
      </c>
      <c r="V272" s="1">
        <v>40</v>
      </c>
      <c r="W272" s="1">
        <v>43361</v>
      </c>
      <c r="X272" s="1">
        <v>43239</v>
      </c>
      <c r="Y272" s="1">
        <v>180</v>
      </c>
      <c r="Z272" s="1">
        <v>2</v>
      </c>
      <c r="AA272" s="1" t="str">
        <f>IFERROR(VLOOKUP(Z272,dm_ts!$G$12:$H$14,2,0)," ")</f>
        <v>Tiêu thụ nội địa</v>
      </c>
    </row>
    <row r="273" spans="1:27" x14ac:dyDescent="0.2">
      <c r="A273" s="1">
        <v>888</v>
      </c>
      <c r="B273" s="1" t="str">
        <f>VLOOKUP(A273,'[1]Danh muc huyen'!B$8:C$18,2,0)</f>
        <v xml:space="preserve">Huyện Phú Tân </v>
      </c>
      <c r="C273" s="1">
        <v>30430</v>
      </c>
      <c r="D273" s="7">
        <v>269</v>
      </c>
      <c r="E273" s="8" t="str">
        <f>VLOOKUP(C273,[1]DanhMuc_31_03_2012!B$7:C$173,2,0)</f>
        <v>Xã Hòa Lạc</v>
      </c>
      <c r="F273" s="8">
        <v>11</v>
      </c>
      <c r="G273" s="8" t="str">
        <f>TEXT(C273,"00000")&amp;TEXT(F273,"00")</f>
        <v>3043011</v>
      </c>
      <c r="H273" s="8" t="str">
        <f>VLOOKUP(VALUE(G273),[1]Danhmuc_31_3_2012!E$6:G$894,3,0)</f>
        <v>Ấp Hòa Bình 3</v>
      </c>
      <c r="I273" s="8" t="s">
        <v>300</v>
      </c>
      <c r="J273" s="8"/>
      <c r="K273" s="8" t="str">
        <f>IFERROR(VLOOKUP(J273,dm_ts!$B$3:$C$24,2,0)," ")</f>
        <v xml:space="preserve"> </v>
      </c>
      <c r="L273" s="8"/>
      <c r="M273" s="8"/>
      <c r="O273" s="1" t="s">
        <v>636</v>
      </c>
      <c r="Q273" s="1" t="str">
        <f>IFERROR(VLOOKUP(P273,dm_ts!$G$4:$H$9,2,0)," ")</f>
        <v xml:space="preserve"> </v>
      </c>
      <c r="Z273" s="1">
        <v>0</v>
      </c>
      <c r="AA273" s="1" t="str">
        <f>IFERROR(VLOOKUP(Z273,dm_ts!$G$12:$H$14,2,0)," ")</f>
        <v xml:space="preserve"> </v>
      </c>
    </row>
    <row r="274" spans="1:27" x14ac:dyDescent="0.2">
      <c r="A274" s="1">
        <v>888</v>
      </c>
      <c r="B274" s="1" t="str">
        <f>VLOOKUP(A274,'[1]Danh muc huyen'!B$8:C$18,2,0)</f>
        <v xml:space="preserve">Huyện Phú Tân </v>
      </c>
      <c r="C274" s="1">
        <v>30430</v>
      </c>
      <c r="D274" s="7">
        <v>270</v>
      </c>
      <c r="E274" s="8" t="str">
        <f>VLOOKUP(C274,[1]DanhMuc_31_03_2012!B$7:C$173,2,0)</f>
        <v>Xã Hòa Lạc</v>
      </c>
      <c r="F274" s="8">
        <v>11</v>
      </c>
      <c r="G274" s="8" t="str">
        <f>TEXT(C274,"00000")&amp;TEXT(F274,"00")</f>
        <v>3043011</v>
      </c>
      <c r="H274" s="8" t="str">
        <f>VLOOKUP(VALUE(G274),[1]Danhmuc_31_3_2012!E$6:G$894,3,0)</f>
        <v>Ấp Hòa Bình 3</v>
      </c>
      <c r="I274" s="8" t="s">
        <v>310</v>
      </c>
      <c r="J274" s="8"/>
      <c r="K274" s="8" t="str">
        <f>IFERROR(VLOOKUP(J274,dm_ts!$B$3:$C$24,2,0)," ")</f>
        <v xml:space="preserve"> </v>
      </c>
      <c r="L274" s="8"/>
      <c r="M274" s="8"/>
      <c r="O274" s="1" t="s">
        <v>636</v>
      </c>
      <c r="Q274" s="1" t="str">
        <f>IFERROR(VLOOKUP(P274,dm_ts!$G$4:$H$9,2,0)," ")</f>
        <v xml:space="preserve"> </v>
      </c>
      <c r="Z274" s="1">
        <v>0</v>
      </c>
      <c r="AA274" s="1" t="str">
        <f>IFERROR(VLOOKUP(Z274,dm_ts!$G$12:$H$14,2,0)," ")</f>
        <v xml:space="preserve"> </v>
      </c>
    </row>
    <row r="275" spans="1:27" x14ac:dyDescent="0.2">
      <c r="A275" s="1">
        <v>888</v>
      </c>
      <c r="B275" s="1" t="str">
        <f>VLOOKUP(A275,'[1]Danh muc huyen'!B$8:C$18,2,0)</f>
        <v xml:space="preserve">Huyện Phú Tân </v>
      </c>
      <c r="C275" s="1">
        <v>30430</v>
      </c>
      <c r="D275" s="7">
        <v>271</v>
      </c>
      <c r="E275" s="8" t="str">
        <f>VLOOKUP(C275,[1]DanhMuc_31_03_2012!B$7:C$173,2,0)</f>
        <v>Xã Hòa Lạc</v>
      </c>
      <c r="F275" s="8">
        <v>11</v>
      </c>
      <c r="G275" s="8" t="str">
        <f>TEXT(C275,"00000")&amp;TEXT(F275,"00")</f>
        <v>3043011</v>
      </c>
      <c r="H275" s="8" t="str">
        <f>VLOOKUP(VALUE(G275),[1]Danhmuc_31_3_2012!E$6:G$894,3,0)</f>
        <v>Ấp Hòa Bình 3</v>
      </c>
      <c r="I275" s="8" t="s">
        <v>308</v>
      </c>
      <c r="J275" s="8"/>
      <c r="K275" s="8" t="str">
        <f>IFERROR(VLOOKUP(J275,dm_ts!$B$3:$C$24,2,0)," ")</f>
        <v xml:space="preserve"> </v>
      </c>
      <c r="L275" s="8"/>
      <c r="M275" s="8"/>
      <c r="O275" s="1" t="s">
        <v>636</v>
      </c>
      <c r="Q275" s="1" t="str">
        <f>IFERROR(VLOOKUP(P275,dm_ts!$G$4:$H$9,2,0)," ")</f>
        <v xml:space="preserve"> </v>
      </c>
      <c r="Z275" s="1">
        <v>0</v>
      </c>
      <c r="AA275" s="1" t="str">
        <f>IFERROR(VLOOKUP(Z275,dm_ts!$G$12:$H$14,2,0)," ")</f>
        <v xml:space="preserve"> </v>
      </c>
    </row>
    <row r="276" spans="1:27" x14ac:dyDescent="0.2">
      <c r="A276" s="1">
        <v>888</v>
      </c>
      <c r="B276" s="1" t="str">
        <f>VLOOKUP(A276,'[1]Danh muc huyen'!B$8:C$18,2,0)</f>
        <v xml:space="preserve">Huyện Phú Tân </v>
      </c>
      <c r="C276" s="1">
        <v>30430</v>
      </c>
      <c r="D276" s="7">
        <v>272</v>
      </c>
      <c r="E276" s="8" t="str">
        <f>VLOOKUP(C276,[1]DanhMuc_31_03_2012!B$7:C$173,2,0)</f>
        <v>Xã Hòa Lạc</v>
      </c>
      <c r="F276" s="8">
        <v>11</v>
      </c>
      <c r="G276" s="8" t="str">
        <f>TEXT(C276,"00000")&amp;TEXT(F276,"00")</f>
        <v>3043011</v>
      </c>
      <c r="H276" s="8" t="str">
        <f>VLOOKUP(VALUE(G276),[1]Danhmuc_31_3_2012!E$6:G$894,3,0)</f>
        <v>Ấp Hòa Bình 3</v>
      </c>
      <c r="I276" s="8" t="s">
        <v>293</v>
      </c>
      <c r="J276" s="8"/>
      <c r="K276" s="8" t="str">
        <f>IFERROR(VLOOKUP(J276,dm_ts!$B$3:$C$24,2,0)," ")</f>
        <v xml:space="preserve"> </v>
      </c>
      <c r="L276" s="8"/>
      <c r="M276" s="8"/>
      <c r="O276" s="1" t="s">
        <v>636</v>
      </c>
      <c r="Q276" s="1" t="str">
        <f>IFERROR(VLOOKUP(P276,dm_ts!$G$4:$H$9,2,0)," ")</f>
        <v xml:space="preserve"> </v>
      </c>
      <c r="Z276" s="1">
        <v>0</v>
      </c>
      <c r="AA276" s="1" t="str">
        <f>IFERROR(VLOOKUP(Z276,dm_ts!$G$12:$H$14,2,0)," ")</f>
        <v xml:space="preserve"> </v>
      </c>
    </row>
    <row r="277" spans="1:27" x14ac:dyDescent="0.2">
      <c r="A277" s="1">
        <v>888</v>
      </c>
      <c r="B277" s="1" t="str">
        <f>VLOOKUP(A277,'[1]Danh muc huyen'!B$8:C$18,2,0)</f>
        <v xml:space="preserve">Huyện Phú Tân </v>
      </c>
      <c r="C277" s="1">
        <v>30430</v>
      </c>
      <c r="D277" s="7">
        <v>273</v>
      </c>
      <c r="E277" s="8" t="str">
        <f>VLOOKUP(C277,[1]DanhMuc_31_03_2012!B$7:C$173,2,0)</f>
        <v>Xã Hòa Lạc</v>
      </c>
      <c r="F277" s="8">
        <v>11</v>
      </c>
      <c r="G277" s="8" t="str">
        <f>TEXT(C277,"00000")&amp;TEXT(F277,"00")</f>
        <v>3043011</v>
      </c>
      <c r="H277" s="8" t="str">
        <f>VLOOKUP(VALUE(G277),[1]Danhmuc_31_3_2012!E$6:G$894,3,0)</f>
        <v>Ấp Hòa Bình 3</v>
      </c>
      <c r="I277" s="8" t="s">
        <v>313</v>
      </c>
      <c r="J277" s="8"/>
      <c r="K277" s="8" t="str">
        <f>IFERROR(VLOOKUP(J277,dm_ts!$B$3:$C$24,2,0)," ")</f>
        <v xml:space="preserve"> </v>
      </c>
      <c r="L277" s="8"/>
      <c r="M277" s="8"/>
      <c r="O277" s="1" t="s">
        <v>636</v>
      </c>
      <c r="Q277" s="1" t="str">
        <f>IFERROR(VLOOKUP(P277,dm_ts!$G$4:$H$9,2,0)," ")</f>
        <v xml:space="preserve"> </v>
      </c>
      <c r="Z277" s="1">
        <v>0</v>
      </c>
      <c r="AA277" s="1" t="str">
        <f>IFERROR(VLOOKUP(Z277,dm_ts!$G$12:$H$14,2,0)," ")</f>
        <v xml:space="preserve"> </v>
      </c>
    </row>
    <row r="278" spans="1:27" x14ac:dyDescent="0.2">
      <c r="A278" s="1">
        <v>888</v>
      </c>
      <c r="B278" s="1" t="str">
        <f>VLOOKUP(A278,'[1]Danh muc huyen'!B$8:C$18,2,0)</f>
        <v xml:space="preserve">Huyện Phú Tân </v>
      </c>
      <c r="C278" s="1">
        <v>30430</v>
      </c>
      <c r="D278" s="7">
        <v>274</v>
      </c>
      <c r="E278" s="8" t="str">
        <f>VLOOKUP(C278,[1]DanhMuc_31_03_2012!B$7:C$173,2,0)</f>
        <v>Xã Hòa Lạc</v>
      </c>
      <c r="F278" s="8">
        <v>11</v>
      </c>
      <c r="G278" s="8" t="str">
        <f>TEXT(C278,"00000")&amp;TEXT(F278,"00")</f>
        <v>3043011</v>
      </c>
      <c r="H278" s="8" t="str">
        <f>VLOOKUP(VALUE(G278),[1]Danhmuc_31_3_2012!E$6:G$894,3,0)</f>
        <v>Ấp Hòa Bình 3</v>
      </c>
      <c r="I278" s="8" t="s">
        <v>43</v>
      </c>
      <c r="J278" s="8">
        <v>1</v>
      </c>
      <c r="K278" s="8" t="str">
        <f>IFERROR(VLOOKUP(J278,dm_ts!$B$3:$C$24,2,0)," ")</f>
        <v>Cá tra</v>
      </c>
      <c r="L278" s="8">
        <v>5000</v>
      </c>
      <c r="M278" s="8">
        <v>3500</v>
      </c>
      <c r="N278" s="1">
        <v>1</v>
      </c>
      <c r="O278" s="1" t="s">
        <v>637</v>
      </c>
      <c r="P278" s="1">
        <v>0</v>
      </c>
      <c r="Q278" s="1" t="str">
        <f>IFERROR(VLOOKUP(P278,dm_ts!$G$4:$H$9,2,0)," ")</f>
        <v xml:space="preserve"> </v>
      </c>
      <c r="T278" s="1">
        <v>0.12</v>
      </c>
      <c r="U278" s="1">
        <v>200</v>
      </c>
      <c r="V278" s="1">
        <v>1000</v>
      </c>
      <c r="W278" s="1">
        <v>43361</v>
      </c>
      <c r="X278" s="1">
        <v>43209</v>
      </c>
      <c r="Y278" s="1">
        <v>90</v>
      </c>
      <c r="Z278" s="1">
        <v>2</v>
      </c>
      <c r="AA278" s="1" t="str">
        <f>IFERROR(VLOOKUP(Z278,dm_ts!$G$12:$H$14,2,0)," ")</f>
        <v>Tiêu thụ nội địa</v>
      </c>
    </row>
    <row r="279" spans="1:27" x14ac:dyDescent="0.2">
      <c r="A279" s="1">
        <v>888</v>
      </c>
      <c r="B279" s="1" t="str">
        <f>VLOOKUP(A279,'[1]Danh muc huyen'!B$8:C$18,2,0)</f>
        <v xml:space="preserve">Huyện Phú Tân </v>
      </c>
      <c r="C279" s="1">
        <v>30430</v>
      </c>
      <c r="D279" s="7">
        <v>275</v>
      </c>
      <c r="E279" s="8" t="str">
        <f>VLOOKUP(C279,[1]DanhMuc_31_03_2012!B$7:C$173,2,0)</f>
        <v>Xã Hòa Lạc</v>
      </c>
      <c r="F279" s="8">
        <v>11</v>
      </c>
      <c r="G279" s="8" t="str">
        <f>TEXT(C279,"00000")&amp;TEXT(F279,"00")</f>
        <v>3043011</v>
      </c>
      <c r="H279" s="8" t="str">
        <f>VLOOKUP(VALUE(G279),[1]Danhmuc_31_3_2012!E$6:G$894,3,0)</f>
        <v>Ấp Hòa Bình 3</v>
      </c>
      <c r="I279" s="8" t="s">
        <v>298</v>
      </c>
      <c r="J279" s="8">
        <v>1</v>
      </c>
      <c r="K279" s="8" t="str">
        <f>IFERROR(VLOOKUP(J279,dm_ts!$B$3:$C$24,2,0)," ")</f>
        <v>Cá tra</v>
      </c>
      <c r="L279" s="8">
        <v>10000</v>
      </c>
      <c r="M279" s="8">
        <v>8000</v>
      </c>
      <c r="N279" s="1">
        <v>1</v>
      </c>
      <c r="O279" s="1" t="s">
        <v>637</v>
      </c>
      <c r="P279" s="1">
        <v>0</v>
      </c>
      <c r="Q279" s="1" t="str">
        <f>IFERROR(VLOOKUP(P279,dm_ts!$G$4:$H$9,2,0)," ")</f>
        <v xml:space="preserve"> </v>
      </c>
      <c r="T279" s="1">
        <v>0.32</v>
      </c>
      <c r="U279" s="1">
        <v>640</v>
      </c>
      <c r="V279" s="1">
        <v>40</v>
      </c>
      <c r="W279" s="1">
        <v>43391</v>
      </c>
      <c r="X279" s="1">
        <v>43209</v>
      </c>
      <c r="Y279" s="1">
        <v>160</v>
      </c>
      <c r="Z279" s="1">
        <v>2</v>
      </c>
      <c r="AA279" s="1" t="str">
        <f>IFERROR(VLOOKUP(Z279,dm_ts!$G$12:$H$14,2,0)," ")</f>
        <v>Tiêu thụ nội địa</v>
      </c>
    </row>
    <row r="280" spans="1:27" x14ac:dyDescent="0.2">
      <c r="A280" s="1">
        <v>888</v>
      </c>
      <c r="B280" s="1" t="str">
        <f>VLOOKUP(A280,'[1]Danh muc huyen'!B$8:C$18,2,0)</f>
        <v xml:space="preserve">Huyện Phú Tân </v>
      </c>
      <c r="C280" s="1">
        <v>30430</v>
      </c>
      <c r="D280" s="7">
        <v>276</v>
      </c>
      <c r="E280" s="8" t="str">
        <f>VLOOKUP(C280,[1]DanhMuc_31_03_2012!B$7:C$173,2,0)</f>
        <v>Xã Hòa Lạc</v>
      </c>
      <c r="F280" s="8">
        <v>11</v>
      </c>
      <c r="G280" s="8" t="str">
        <f>TEXT(C280,"00000")&amp;TEXT(F280,"00")</f>
        <v>3043011</v>
      </c>
      <c r="H280" s="8" t="str">
        <f>VLOOKUP(VALUE(G280),[1]Danhmuc_31_3_2012!E$6:G$894,3,0)</f>
        <v>Ấp Hòa Bình 3</v>
      </c>
      <c r="I280" s="8" t="s">
        <v>297</v>
      </c>
      <c r="J280" s="8"/>
      <c r="K280" s="8" t="str">
        <f>IFERROR(VLOOKUP(J280,dm_ts!$B$3:$C$24,2,0)," ")</f>
        <v xml:space="preserve"> </v>
      </c>
      <c r="L280" s="8"/>
      <c r="M280" s="8"/>
      <c r="O280" s="1" t="s">
        <v>636</v>
      </c>
      <c r="Q280" s="1" t="str">
        <f>IFERROR(VLOOKUP(P280,dm_ts!$G$4:$H$9,2,0)," ")</f>
        <v xml:space="preserve"> </v>
      </c>
      <c r="Z280" s="1">
        <v>0</v>
      </c>
      <c r="AA280" s="1" t="str">
        <f>IFERROR(VLOOKUP(Z280,dm_ts!$G$12:$H$14,2,0)," ")</f>
        <v xml:space="preserve"> </v>
      </c>
    </row>
    <row r="281" spans="1:27" x14ac:dyDescent="0.2">
      <c r="A281" s="1">
        <v>888</v>
      </c>
      <c r="B281" s="1" t="str">
        <f>VLOOKUP(A281,'[1]Danh muc huyen'!B$8:C$18,2,0)</f>
        <v xml:space="preserve">Huyện Phú Tân </v>
      </c>
      <c r="C281" s="1">
        <v>30430</v>
      </c>
      <c r="D281" s="7">
        <v>277</v>
      </c>
      <c r="E281" s="8" t="str">
        <f>VLOOKUP(C281,[1]DanhMuc_31_03_2012!B$7:C$173,2,0)</f>
        <v>Xã Hòa Lạc</v>
      </c>
      <c r="F281" s="8">
        <v>11</v>
      </c>
      <c r="G281" s="8" t="str">
        <f>TEXT(C281,"00000")&amp;TEXT(F281,"00")</f>
        <v>3043011</v>
      </c>
      <c r="H281" s="8" t="str">
        <f>VLOOKUP(VALUE(G281),[1]Danhmuc_31_3_2012!E$6:G$894,3,0)</f>
        <v>Ấp Hòa Bình 3</v>
      </c>
      <c r="I281" s="8" t="s">
        <v>57</v>
      </c>
      <c r="J281" s="8"/>
      <c r="K281" s="8" t="str">
        <f>IFERROR(VLOOKUP(J281,dm_ts!$B$3:$C$24,2,0)," ")</f>
        <v xml:space="preserve"> </v>
      </c>
      <c r="L281" s="8"/>
      <c r="M281" s="8"/>
      <c r="O281" s="1" t="s">
        <v>636</v>
      </c>
      <c r="Q281" s="1" t="str">
        <f>IFERROR(VLOOKUP(P281,dm_ts!$G$4:$H$9,2,0)," ")</f>
        <v xml:space="preserve"> </v>
      </c>
      <c r="Z281" s="1">
        <v>0</v>
      </c>
      <c r="AA281" s="1" t="str">
        <f>IFERROR(VLOOKUP(Z281,dm_ts!$G$12:$H$14,2,0)," ")</f>
        <v xml:space="preserve"> </v>
      </c>
    </row>
    <row r="282" spans="1:27" x14ac:dyDescent="0.2">
      <c r="A282" s="1">
        <v>888</v>
      </c>
      <c r="B282" s="1" t="str">
        <f>VLOOKUP(A282,'[1]Danh muc huyen'!B$8:C$18,2,0)</f>
        <v xml:space="preserve">Huyện Phú Tân </v>
      </c>
      <c r="C282" s="1">
        <v>30430</v>
      </c>
      <c r="D282" s="7">
        <v>278</v>
      </c>
      <c r="E282" s="8" t="str">
        <f>VLOOKUP(C282,[1]DanhMuc_31_03_2012!B$7:C$173,2,0)</f>
        <v>Xã Hòa Lạc</v>
      </c>
      <c r="F282" s="8">
        <v>11</v>
      </c>
      <c r="G282" s="8" t="str">
        <f>TEXT(C282,"00000")&amp;TEXT(F282,"00")</f>
        <v>3043011</v>
      </c>
      <c r="H282" s="8" t="str">
        <f>VLOOKUP(VALUE(G282),[1]Danhmuc_31_3_2012!E$6:G$894,3,0)</f>
        <v>Ấp Hòa Bình 3</v>
      </c>
      <c r="I282" s="8" t="s">
        <v>299</v>
      </c>
      <c r="J282" s="8"/>
      <c r="K282" s="8" t="str">
        <f>IFERROR(VLOOKUP(J282,dm_ts!$B$3:$C$24,2,0)," ")</f>
        <v xml:space="preserve"> </v>
      </c>
      <c r="L282" s="8"/>
      <c r="M282" s="8"/>
      <c r="O282" s="1" t="s">
        <v>636</v>
      </c>
      <c r="Q282" s="1" t="str">
        <f>IFERROR(VLOOKUP(P282,dm_ts!$G$4:$H$9,2,0)," ")</f>
        <v xml:space="preserve"> </v>
      </c>
      <c r="Z282" s="1">
        <v>0</v>
      </c>
      <c r="AA282" s="1" t="str">
        <f>IFERROR(VLOOKUP(Z282,dm_ts!$G$12:$H$14,2,0)," ")</f>
        <v xml:space="preserve"> </v>
      </c>
    </row>
    <row r="283" spans="1:27" x14ac:dyDescent="0.2">
      <c r="A283" s="1">
        <v>888</v>
      </c>
      <c r="B283" s="1" t="str">
        <f>VLOOKUP(A283,'[1]Danh muc huyen'!B$8:C$18,2,0)</f>
        <v xml:space="preserve">Huyện Phú Tân </v>
      </c>
      <c r="C283" s="1">
        <v>30430</v>
      </c>
      <c r="D283" s="7">
        <v>279</v>
      </c>
      <c r="E283" s="8" t="str">
        <f>VLOOKUP(C283,[1]DanhMuc_31_03_2012!B$7:C$173,2,0)</f>
        <v>Xã Hòa Lạc</v>
      </c>
      <c r="F283" s="8">
        <v>11</v>
      </c>
      <c r="G283" s="8" t="str">
        <f>TEXT(C283,"00000")&amp;TEXT(F283,"00")</f>
        <v>3043011</v>
      </c>
      <c r="H283" s="8" t="str">
        <f>VLOOKUP(VALUE(G283),[1]Danhmuc_31_3_2012!E$6:G$894,3,0)</f>
        <v>Ấp Hòa Bình 3</v>
      </c>
      <c r="I283" s="8" t="s">
        <v>40</v>
      </c>
      <c r="J283" s="8"/>
      <c r="K283" s="8" t="str">
        <f>IFERROR(VLOOKUP(J283,dm_ts!$B$3:$C$24,2,0)," ")</f>
        <v xml:space="preserve"> </v>
      </c>
      <c r="L283" s="8"/>
      <c r="M283" s="8"/>
      <c r="O283" s="1" t="s">
        <v>636</v>
      </c>
      <c r="Q283" s="1" t="str">
        <f>IFERROR(VLOOKUP(P283,dm_ts!$G$4:$H$9,2,0)," ")</f>
        <v xml:space="preserve"> </v>
      </c>
      <c r="Z283" s="1">
        <v>0</v>
      </c>
      <c r="AA283" s="1" t="str">
        <f>IFERROR(VLOOKUP(Z283,dm_ts!$G$12:$H$14,2,0)," ")</f>
        <v xml:space="preserve"> </v>
      </c>
    </row>
    <row r="284" spans="1:27" x14ac:dyDescent="0.2">
      <c r="A284" s="1">
        <v>888</v>
      </c>
      <c r="B284" s="1" t="str">
        <f>VLOOKUP(A284,'[1]Danh muc huyen'!B$8:C$18,2,0)</f>
        <v xml:space="preserve">Huyện Phú Tân </v>
      </c>
      <c r="C284" s="1">
        <v>30430</v>
      </c>
      <c r="D284" s="7">
        <v>280</v>
      </c>
      <c r="E284" s="8" t="str">
        <f>VLOOKUP(C284,[1]DanhMuc_31_03_2012!B$7:C$173,2,0)</f>
        <v>Xã Hòa Lạc</v>
      </c>
      <c r="F284" s="8">
        <v>11</v>
      </c>
      <c r="G284" s="8" t="str">
        <f>TEXT(C284,"00000")&amp;TEXT(F284,"00")</f>
        <v>3043011</v>
      </c>
      <c r="H284" s="8" t="str">
        <f>VLOOKUP(VALUE(G284),[1]Danhmuc_31_3_2012!E$6:G$894,3,0)</f>
        <v>Ấp Hòa Bình 3</v>
      </c>
      <c r="I284" s="8" t="s">
        <v>23</v>
      </c>
      <c r="J284" s="8">
        <v>1</v>
      </c>
      <c r="K284" s="8" t="str">
        <f>IFERROR(VLOOKUP(J284,dm_ts!$B$3:$C$24,2,0)," ")</f>
        <v>Cá tra</v>
      </c>
      <c r="L284" s="8">
        <v>900</v>
      </c>
      <c r="M284" s="8">
        <v>600</v>
      </c>
      <c r="N284" s="1">
        <v>1</v>
      </c>
      <c r="O284" s="1" t="s">
        <v>637</v>
      </c>
      <c r="P284" s="1">
        <v>0</v>
      </c>
      <c r="Q284" s="1" t="str">
        <f>IFERROR(VLOOKUP(P284,dm_ts!$G$4:$H$9,2,0)," ")</f>
        <v xml:space="preserve"> </v>
      </c>
      <c r="T284" s="1">
        <v>0.04</v>
      </c>
      <c r="U284" s="1">
        <v>50</v>
      </c>
      <c r="V284" s="1">
        <v>40</v>
      </c>
      <c r="W284" s="1">
        <v>43361</v>
      </c>
      <c r="X284" s="1">
        <v>43239</v>
      </c>
      <c r="Y284" s="1">
        <v>20</v>
      </c>
      <c r="Z284" s="1">
        <v>2</v>
      </c>
      <c r="AA284" s="1" t="str">
        <f>IFERROR(VLOOKUP(Z284,dm_ts!$G$12:$H$14,2,0)," ")</f>
        <v>Tiêu thụ nội địa</v>
      </c>
    </row>
    <row r="285" spans="1:27" x14ac:dyDescent="0.2">
      <c r="A285" s="1">
        <v>888</v>
      </c>
      <c r="B285" s="1" t="str">
        <f>VLOOKUP(A285,'[1]Danh muc huyen'!B$8:C$18,2,0)</f>
        <v xml:space="preserve">Huyện Phú Tân </v>
      </c>
      <c r="C285" s="1">
        <v>30430</v>
      </c>
      <c r="D285" s="7">
        <v>281</v>
      </c>
      <c r="E285" s="8" t="str">
        <f>VLOOKUP(C285,[1]DanhMuc_31_03_2012!B$7:C$173,2,0)</f>
        <v>Xã Hòa Lạc</v>
      </c>
      <c r="F285" s="8">
        <v>11</v>
      </c>
      <c r="G285" s="8" t="str">
        <f>TEXT(C285,"00000")&amp;TEXT(F285,"00")</f>
        <v>3043011</v>
      </c>
      <c r="H285" s="8" t="str">
        <f>VLOOKUP(VALUE(G285),[1]Danhmuc_31_3_2012!E$6:G$894,3,0)</f>
        <v>Ấp Hòa Bình 3</v>
      </c>
      <c r="I285" s="8" t="s">
        <v>311</v>
      </c>
      <c r="J285" s="8"/>
      <c r="K285" s="8" t="str">
        <f>IFERROR(VLOOKUP(J285,dm_ts!$B$3:$C$24,2,0)," ")</f>
        <v xml:space="preserve"> </v>
      </c>
      <c r="L285" s="8"/>
      <c r="M285" s="8"/>
      <c r="O285" s="1" t="s">
        <v>636</v>
      </c>
      <c r="Q285" s="1" t="str">
        <f>IFERROR(VLOOKUP(P285,dm_ts!$G$4:$H$9,2,0)," ")</f>
        <v xml:space="preserve"> </v>
      </c>
      <c r="Z285" s="1">
        <v>0</v>
      </c>
      <c r="AA285" s="1" t="str">
        <f>IFERROR(VLOOKUP(Z285,dm_ts!$G$12:$H$14,2,0)," ")</f>
        <v xml:space="preserve"> </v>
      </c>
    </row>
    <row r="286" spans="1:27" x14ac:dyDescent="0.2">
      <c r="A286" s="1">
        <v>888</v>
      </c>
      <c r="B286" s="1" t="str">
        <f>VLOOKUP(A286,'[1]Danh muc huyen'!B$8:C$18,2,0)</f>
        <v xml:space="preserve">Huyện Phú Tân </v>
      </c>
      <c r="C286" s="1">
        <v>30430</v>
      </c>
      <c r="D286" s="7">
        <v>282</v>
      </c>
      <c r="E286" s="8" t="str">
        <f>VLOOKUP(C286,[1]DanhMuc_31_03_2012!B$7:C$173,2,0)</f>
        <v>Xã Hòa Lạc</v>
      </c>
      <c r="F286" s="8">
        <v>11</v>
      </c>
      <c r="G286" s="8" t="str">
        <f>TEXT(C286,"00000")&amp;TEXT(F286,"00")</f>
        <v>3043011</v>
      </c>
      <c r="H286" s="8" t="str">
        <f>VLOOKUP(VALUE(G286),[1]Danhmuc_31_3_2012!E$6:G$894,3,0)</f>
        <v>Ấp Hòa Bình 3</v>
      </c>
      <c r="I286" s="8" t="s">
        <v>306</v>
      </c>
      <c r="J286" s="8"/>
      <c r="K286" s="8" t="str">
        <f>IFERROR(VLOOKUP(J286,dm_ts!$B$3:$C$24,2,0)," ")</f>
        <v xml:space="preserve"> </v>
      </c>
      <c r="L286" s="8"/>
      <c r="M286" s="8"/>
      <c r="O286" s="1" t="s">
        <v>636</v>
      </c>
      <c r="Q286" s="1" t="str">
        <f>IFERROR(VLOOKUP(P286,dm_ts!$G$4:$H$9,2,0)," ")</f>
        <v xml:space="preserve"> </v>
      </c>
      <c r="Z286" s="1">
        <v>0</v>
      </c>
      <c r="AA286" s="1" t="str">
        <f>IFERROR(VLOOKUP(Z286,dm_ts!$G$12:$H$14,2,0)," ")</f>
        <v xml:space="preserve"> </v>
      </c>
    </row>
    <row r="287" spans="1:27" x14ac:dyDescent="0.2">
      <c r="A287" s="1">
        <v>888</v>
      </c>
      <c r="B287" s="1" t="str">
        <f>VLOOKUP(A287,'[1]Danh muc huyen'!B$8:C$18,2,0)</f>
        <v xml:space="preserve">Huyện Phú Tân </v>
      </c>
      <c r="C287" s="1">
        <v>30430</v>
      </c>
      <c r="D287" s="7">
        <v>283</v>
      </c>
      <c r="E287" s="8" t="str">
        <f>VLOOKUP(C287,[1]DanhMuc_31_03_2012!B$7:C$173,2,0)</f>
        <v>Xã Hòa Lạc</v>
      </c>
      <c r="F287" s="8">
        <v>11</v>
      </c>
      <c r="G287" s="8" t="str">
        <f>TEXT(C287,"00000")&amp;TEXT(F287,"00")</f>
        <v>3043011</v>
      </c>
      <c r="H287" s="8" t="str">
        <f>VLOOKUP(VALUE(G287),[1]Danhmuc_31_3_2012!E$6:G$894,3,0)</f>
        <v>Ấp Hòa Bình 3</v>
      </c>
      <c r="I287" s="8" t="s">
        <v>295</v>
      </c>
      <c r="J287" s="8"/>
      <c r="K287" s="8" t="str">
        <f>IFERROR(VLOOKUP(J287,dm_ts!$B$3:$C$24,2,0)," ")</f>
        <v xml:space="preserve"> </v>
      </c>
      <c r="L287" s="8"/>
      <c r="M287" s="8"/>
      <c r="O287" s="1" t="s">
        <v>636</v>
      </c>
      <c r="Q287" s="1" t="str">
        <f>IFERROR(VLOOKUP(P287,dm_ts!$G$4:$H$9,2,0)," ")</f>
        <v xml:space="preserve"> </v>
      </c>
      <c r="Z287" s="1">
        <v>0</v>
      </c>
      <c r="AA287" s="1" t="str">
        <f>IFERROR(VLOOKUP(Z287,dm_ts!$G$12:$H$14,2,0)," ")</f>
        <v xml:space="preserve"> </v>
      </c>
    </row>
    <row r="288" spans="1:27" x14ac:dyDescent="0.2">
      <c r="A288" s="1">
        <v>888</v>
      </c>
      <c r="B288" s="1" t="str">
        <f>VLOOKUP(A288,'[1]Danh muc huyen'!B$8:C$18,2,0)</f>
        <v xml:space="preserve">Huyện Phú Tân </v>
      </c>
      <c r="C288" s="1">
        <v>30430</v>
      </c>
      <c r="D288" s="7">
        <v>284</v>
      </c>
      <c r="E288" s="8" t="str">
        <f>VLOOKUP(C288,[1]DanhMuc_31_03_2012!B$7:C$173,2,0)</f>
        <v>Xã Hòa Lạc</v>
      </c>
      <c r="F288" s="8">
        <v>11</v>
      </c>
      <c r="G288" s="8" t="str">
        <f>TEXT(C288,"00000")&amp;TEXT(F288,"00")</f>
        <v>3043011</v>
      </c>
      <c r="H288" s="8" t="str">
        <f>VLOOKUP(VALUE(G288),[1]Danhmuc_31_3_2012!E$6:G$894,3,0)</f>
        <v>Ấp Hòa Bình 3</v>
      </c>
      <c r="I288" s="8" t="s">
        <v>307</v>
      </c>
      <c r="J288" s="8">
        <v>1</v>
      </c>
      <c r="K288" s="8" t="str">
        <f>IFERROR(VLOOKUP(J288,dm_ts!$B$3:$C$24,2,0)," ")</f>
        <v>Cá tra</v>
      </c>
      <c r="L288" s="8">
        <v>5000</v>
      </c>
      <c r="M288" s="8">
        <v>4000</v>
      </c>
      <c r="N288" s="1">
        <v>1</v>
      </c>
      <c r="O288" s="1" t="s">
        <v>637</v>
      </c>
      <c r="P288" s="1">
        <v>0</v>
      </c>
      <c r="Q288" s="1" t="str">
        <f>IFERROR(VLOOKUP(P288,dm_ts!$G$4:$H$9,2,0)," ")</f>
        <v xml:space="preserve"> </v>
      </c>
      <c r="T288" s="1">
        <v>0.2</v>
      </c>
      <c r="U288" s="1">
        <v>500</v>
      </c>
      <c r="V288" s="1">
        <v>40</v>
      </c>
      <c r="W288" s="1">
        <v>43361</v>
      </c>
      <c r="X288" s="1">
        <v>43209</v>
      </c>
      <c r="Y288" s="1">
        <v>100</v>
      </c>
      <c r="Z288" s="1">
        <v>2</v>
      </c>
      <c r="AA288" s="1" t="str">
        <f>IFERROR(VLOOKUP(Z288,dm_ts!$G$12:$H$14,2,0)," ")</f>
        <v>Tiêu thụ nội địa</v>
      </c>
    </row>
    <row r="289" spans="1:27" x14ac:dyDescent="0.2">
      <c r="A289" s="1">
        <v>888</v>
      </c>
      <c r="B289" s="1" t="str">
        <f>VLOOKUP(A289,'[1]Danh muc huyen'!B$8:C$18,2,0)</f>
        <v xml:space="preserve">Huyện Phú Tân </v>
      </c>
      <c r="C289" s="1">
        <v>30430</v>
      </c>
      <c r="D289" s="7">
        <v>285</v>
      </c>
      <c r="E289" s="8" t="str">
        <f>VLOOKUP(C289,[1]DanhMuc_31_03_2012!B$7:C$173,2,0)</f>
        <v>Xã Hòa Lạc</v>
      </c>
      <c r="F289" s="8">
        <v>11</v>
      </c>
      <c r="G289" s="8" t="str">
        <f>TEXT(C289,"00000")&amp;TEXT(F289,"00")</f>
        <v>3043011</v>
      </c>
      <c r="H289" s="8" t="str">
        <f>VLOOKUP(VALUE(G289),[1]Danhmuc_31_3_2012!E$6:G$894,3,0)</f>
        <v>Ấp Hòa Bình 3</v>
      </c>
      <c r="I289" s="8" t="s">
        <v>292</v>
      </c>
      <c r="J289" s="8"/>
      <c r="K289" s="8" t="str">
        <f>IFERROR(VLOOKUP(J289,dm_ts!$B$3:$C$24,2,0)," ")</f>
        <v xml:space="preserve"> </v>
      </c>
      <c r="L289" s="8"/>
      <c r="M289" s="8"/>
      <c r="O289" s="1" t="s">
        <v>636</v>
      </c>
      <c r="Q289" s="1" t="str">
        <f>IFERROR(VLOOKUP(P289,dm_ts!$G$4:$H$9,2,0)," ")</f>
        <v xml:space="preserve"> </v>
      </c>
      <c r="Z289" s="1">
        <v>0</v>
      </c>
      <c r="AA289" s="1" t="str">
        <f>IFERROR(VLOOKUP(Z289,dm_ts!$G$12:$H$14,2,0)," ")</f>
        <v xml:space="preserve"> </v>
      </c>
    </row>
    <row r="290" spans="1:27" x14ac:dyDescent="0.2">
      <c r="A290" s="1">
        <v>888</v>
      </c>
      <c r="B290" s="1" t="str">
        <f>VLOOKUP(A290,'[1]Danh muc huyen'!B$8:C$18,2,0)</f>
        <v xml:space="preserve">Huyện Phú Tân </v>
      </c>
      <c r="C290" s="1">
        <v>30430</v>
      </c>
      <c r="D290" s="7">
        <v>286</v>
      </c>
      <c r="E290" s="8" t="str">
        <f>VLOOKUP(C290,[1]DanhMuc_31_03_2012!B$7:C$173,2,0)</f>
        <v>Xã Hòa Lạc</v>
      </c>
      <c r="F290" s="8">
        <v>11</v>
      </c>
      <c r="G290" s="8" t="str">
        <f>TEXT(C290,"00000")&amp;TEXT(F290,"00")</f>
        <v>3043011</v>
      </c>
      <c r="H290" s="8" t="str">
        <f>VLOOKUP(VALUE(G290),[1]Danhmuc_31_3_2012!E$6:G$894,3,0)</f>
        <v>Ấp Hòa Bình 3</v>
      </c>
      <c r="I290" s="8" t="s">
        <v>291</v>
      </c>
      <c r="J290" s="8"/>
      <c r="K290" s="8" t="str">
        <f>IFERROR(VLOOKUP(J290,dm_ts!$B$3:$C$24,2,0)," ")</f>
        <v xml:space="preserve"> </v>
      </c>
      <c r="L290" s="8"/>
      <c r="M290" s="8"/>
      <c r="O290" s="1" t="s">
        <v>636</v>
      </c>
      <c r="Q290" s="1" t="str">
        <f>IFERROR(VLOOKUP(P290,dm_ts!$G$4:$H$9,2,0)," ")</f>
        <v xml:space="preserve"> </v>
      </c>
      <c r="Z290" s="1">
        <v>0</v>
      </c>
      <c r="AA290" s="1" t="str">
        <f>IFERROR(VLOOKUP(Z290,dm_ts!$G$12:$H$14,2,0)," ")</f>
        <v xml:space="preserve"> </v>
      </c>
    </row>
    <row r="291" spans="1:27" x14ac:dyDescent="0.2">
      <c r="A291" s="1">
        <v>888</v>
      </c>
      <c r="B291" s="1" t="str">
        <f>VLOOKUP(A291,'[1]Danh muc huyen'!B$8:C$18,2,0)</f>
        <v xml:space="preserve">Huyện Phú Tân </v>
      </c>
      <c r="C291" s="1">
        <v>30430</v>
      </c>
      <c r="D291" s="7">
        <v>287</v>
      </c>
      <c r="E291" s="8" t="str">
        <f>VLOOKUP(C291,[1]DanhMuc_31_03_2012!B$7:C$173,2,0)</f>
        <v>Xã Hòa Lạc</v>
      </c>
      <c r="F291" s="8">
        <v>11</v>
      </c>
      <c r="G291" s="8" t="str">
        <f>TEXT(C291,"00000")&amp;TEXT(F291,"00")</f>
        <v>3043011</v>
      </c>
      <c r="H291" s="8" t="str">
        <f>VLOOKUP(VALUE(G291),[1]Danhmuc_31_3_2012!E$6:G$894,3,0)</f>
        <v>Ấp Hòa Bình 3</v>
      </c>
      <c r="I291" s="8" t="s">
        <v>296</v>
      </c>
      <c r="J291" s="8"/>
      <c r="K291" s="8" t="str">
        <f>IFERROR(VLOOKUP(J291,dm_ts!$B$3:$C$24,2,0)," ")</f>
        <v xml:space="preserve"> </v>
      </c>
      <c r="L291" s="8"/>
      <c r="M291" s="8"/>
      <c r="O291" s="1" t="s">
        <v>636</v>
      </c>
      <c r="Q291" s="1" t="str">
        <f>IFERROR(VLOOKUP(P291,dm_ts!$G$4:$H$9,2,0)," ")</f>
        <v xml:space="preserve"> </v>
      </c>
      <c r="Z291" s="1">
        <v>0</v>
      </c>
      <c r="AA291" s="1" t="str">
        <f>IFERROR(VLOOKUP(Z291,dm_ts!$G$12:$H$14,2,0)," ")</f>
        <v xml:space="preserve"> </v>
      </c>
    </row>
    <row r="292" spans="1:27" x14ac:dyDescent="0.2">
      <c r="A292" s="1">
        <v>888</v>
      </c>
      <c r="B292" s="1" t="str">
        <f>VLOOKUP(A292,'[1]Danh muc huyen'!B$8:C$18,2,0)</f>
        <v xml:space="preserve">Huyện Phú Tân </v>
      </c>
      <c r="C292" s="1">
        <v>30430</v>
      </c>
      <c r="D292" s="7">
        <v>288</v>
      </c>
      <c r="E292" s="8" t="str">
        <f>VLOOKUP(C292,[1]DanhMuc_31_03_2012!B$7:C$173,2,0)</f>
        <v>Xã Hòa Lạc</v>
      </c>
      <c r="F292" s="8">
        <v>11</v>
      </c>
      <c r="G292" s="8" t="str">
        <f>TEXT(C292,"00000")&amp;TEXT(F292,"00")</f>
        <v>3043011</v>
      </c>
      <c r="H292" s="8" t="str">
        <f>VLOOKUP(VALUE(G292),[1]Danhmuc_31_3_2012!E$6:G$894,3,0)</f>
        <v>Ấp Hòa Bình 3</v>
      </c>
      <c r="I292" s="8" t="s">
        <v>303</v>
      </c>
      <c r="J292" s="8"/>
      <c r="K292" s="8" t="str">
        <f>IFERROR(VLOOKUP(J292,dm_ts!$B$3:$C$24,2,0)," ")</f>
        <v xml:space="preserve"> </v>
      </c>
      <c r="L292" s="8"/>
      <c r="M292" s="8"/>
      <c r="O292" s="1" t="s">
        <v>636</v>
      </c>
      <c r="Q292" s="1" t="str">
        <f>IFERROR(VLOOKUP(P292,dm_ts!$G$4:$H$9,2,0)," ")</f>
        <v xml:space="preserve"> </v>
      </c>
      <c r="Z292" s="1">
        <v>0</v>
      </c>
      <c r="AA292" s="1" t="str">
        <f>IFERROR(VLOOKUP(Z292,dm_ts!$G$12:$H$14,2,0)," ")</f>
        <v xml:space="preserve"> </v>
      </c>
    </row>
    <row r="293" spans="1:27" x14ac:dyDescent="0.2">
      <c r="A293" s="1">
        <v>888</v>
      </c>
      <c r="B293" s="1" t="str">
        <f>VLOOKUP(A293,'[1]Danh muc huyen'!B$8:C$18,2,0)</f>
        <v xml:space="preserve">Huyện Phú Tân </v>
      </c>
      <c r="C293" s="1">
        <v>30430</v>
      </c>
      <c r="D293" s="7">
        <v>289</v>
      </c>
      <c r="E293" s="8" t="str">
        <f>VLOOKUP(C293,[1]DanhMuc_31_03_2012!B$7:C$173,2,0)</f>
        <v>Xã Hòa Lạc</v>
      </c>
      <c r="F293" s="8">
        <v>11</v>
      </c>
      <c r="G293" s="8" t="str">
        <f>TEXT(C293,"00000")&amp;TEXT(F293,"00")</f>
        <v>3043011</v>
      </c>
      <c r="H293" s="8" t="str">
        <f>VLOOKUP(VALUE(G293),[1]Danhmuc_31_3_2012!E$6:G$894,3,0)</f>
        <v>Ấp Hòa Bình 3</v>
      </c>
      <c r="I293" s="8" t="s">
        <v>314</v>
      </c>
      <c r="J293" s="8">
        <v>1</v>
      </c>
      <c r="K293" s="8" t="str">
        <f>IFERROR(VLOOKUP(J293,dm_ts!$B$3:$C$24,2,0)," ")</f>
        <v>Cá tra</v>
      </c>
      <c r="L293" s="8">
        <v>2000</v>
      </c>
      <c r="M293" s="8">
        <v>1500</v>
      </c>
      <c r="N293" s="1">
        <v>1</v>
      </c>
      <c r="O293" s="1" t="s">
        <v>637</v>
      </c>
      <c r="P293" s="1">
        <v>0</v>
      </c>
      <c r="Q293" s="1" t="str">
        <f>IFERROR(VLOOKUP(P293,dm_ts!$G$4:$H$9,2,0)," ")</f>
        <v xml:space="preserve"> </v>
      </c>
      <c r="T293" s="1">
        <v>0.06</v>
      </c>
      <c r="U293" s="1">
        <v>200</v>
      </c>
      <c r="V293" s="1">
        <v>40</v>
      </c>
      <c r="W293" s="1">
        <v>43361</v>
      </c>
      <c r="X293" s="1">
        <v>43209</v>
      </c>
      <c r="Y293" s="1">
        <v>50</v>
      </c>
      <c r="Z293" s="1">
        <v>2</v>
      </c>
      <c r="AA293" s="1" t="str">
        <f>IFERROR(VLOOKUP(Z293,dm_ts!$G$12:$H$14,2,0)," ")</f>
        <v>Tiêu thụ nội địa</v>
      </c>
    </row>
    <row r="294" spans="1:27" x14ac:dyDescent="0.2">
      <c r="A294" s="1">
        <v>888</v>
      </c>
      <c r="B294" s="1" t="str">
        <f>VLOOKUP(A294,'[1]Danh muc huyen'!B$8:C$18,2,0)</f>
        <v xml:space="preserve">Huyện Phú Tân </v>
      </c>
      <c r="C294" s="1">
        <v>30430</v>
      </c>
      <c r="D294" s="7">
        <v>290</v>
      </c>
      <c r="E294" s="8" t="str">
        <f>VLOOKUP(C294,[1]DanhMuc_31_03_2012!B$7:C$173,2,0)</f>
        <v>Xã Hòa Lạc</v>
      </c>
      <c r="F294" s="8">
        <v>11</v>
      </c>
      <c r="G294" s="8" t="str">
        <f>TEXT(C294,"00000")&amp;TEXT(F294,"00")</f>
        <v>3043011</v>
      </c>
      <c r="H294" s="8" t="str">
        <f>VLOOKUP(VALUE(G294),[1]Danhmuc_31_3_2012!E$6:G$894,3,0)</f>
        <v>Ấp Hòa Bình 3</v>
      </c>
      <c r="I294" s="8" t="s">
        <v>304</v>
      </c>
      <c r="J294" s="8"/>
      <c r="K294" s="8" t="str">
        <f>IFERROR(VLOOKUP(J294,dm_ts!$B$3:$C$24,2,0)," ")</f>
        <v xml:space="preserve"> </v>
      </c>
      <c r="L294" s="8"/>
      <c r="M294" s="8"/>
      <c r="O294" s="1" t="s">
        <v>636</v>
      </c>
      <c r="Q294" s="1" t="str">
        <f>IFERROR(VLOOKUP(P294,dm_ts!$G$4:$H$9,2,0)," ")</f>
        <v xml:space="preserve"> </v>
      </c>
      <c r="Z294" s="1">
        <v>0</v>
      </c>
      <c r="AA294" s="1" t="str">
        <f>IFERROR(VLOOKUP(Z294,dm_ts!$G$12:$H$14,2,0)," ")</f>
        <v xml:space="preserve"> </v>
      </c>
    </row>
    <row r="295" spans="1:27" x14ac:dyDescent="0.2">
      <c r="A295" s="1">
        <v>888</v>
      </c>
      <c r="B295" s="1" t="str">
        <f>VLOOKUP(A295,'[1]Danh muc huyen'!B$8:C$18,2,0)</f>
        <v xml:space="preserve">Huyện Phú Tân </v>
      </c>
      <c r="C295" s="1">
        <v>30430</v>
      </c>
      <c r="D295" s="7">
        <v>291</v>
      </c>
      <c r="E295" s="8" t="str">
        <f>VLOOKUP(C295,[1]DanhMuc_31_03_2012!B$7:C$173,2,0)</f>
        <v>Xã Hòa Lạc</v>
      </c>
      <c r="F295" s="8">
        <v>11</v>
      </c>
      <c r="G295" s="8" t="str">
        <f>TEXT(C295,"00000")&amp;TEXT(F295,"00")</f>
        <v>3043011</v>
      </c>
      <c r="H295" s="8" t="str">
        <f>VLOOKUP(VALUE(G295),[1]Danhmuc_31_3_2012!E$6:G$894,3,0)</f>
        <v>Ấp Hòa Bình 3</v>
      </c>
      <c r="I295" s="8" t="s">
        <v>312</v>
      </c>
      <c r="J295" s="8"/>
      <c r="K295" s="8" t="str">
        <f>IFERROR(VLOOKUP(J295,dm_ts!$B$3:$C$24,2,0)," ")</f>
        <v xml:space="preserve"> </v>
      </c>
      <c r="L295" s="8"/>
      <c r="M295" s="8"/>
      <c r="O295" s="1" t="s">
        <v>636</v>
      </c>
      <c r="Q295" s="1" t="str">
        <f>IFERROR(VLOOKUP(P295,dm_ts!$G$4:$H$9,2,0)," ")</f>
        <v xml:space="preserve"> </v>
      </c>
      <c r="Z295" s="1">
        <v>0</v>
      </c>
      <c r="AA295" s="1" t="str">
        <f>IFERROR(VLOOKUP(Z295,dm_ts!$G$12:$H$14,2,0)," ")</f>
        <v xml:space="preserve"> </v>
      </c>
    </row>
    <row r="296" spans="1:27" x14ac:dyDescent="0.2">
      <c r="A296" s="1">
        <v>888</v>
      </c>
      <c r="B296" s="1" t="str">
        <f>VLOOKUP(A296,'[1]Danh muc huyen'!B$8:C$18,2,0)</f>
        <v xml:space="preserve">Huyện Phú Tân </v>
      </c>
      <c r="C296" s="1">
        <v>30430</v>
      </c>
      <c r="D296" s="7">
        <v>292</v>
      </c>
      <c r="E296" s="8" t="str">
        <f>VLOOKUP(C296,[1]DanhMuc_31_03_2012!B$7:C$173,2,0)</f>
        <v>Xã Hòa Lạc</v>
      </c>
      <c r="F296" s="8">
        <v>13</v>
      </c>
      <c r="G296" s="8" t="str">
        <f>TEXT(C296,"00000")&amp;TEXT(F296,"00")</f>
        <v>3043013</v>
      </c>
      <c r="H296" s="8" t="str">
        <f>VLOOKUP(VALUE(G296),[1]Danhmuc_31_3_2012!E$6:G$894,3,0)</f>
        <v>Ấp Hòa An</v>
      </c>
      <c r="I296" s="8" t="s">
        <v>327</v>
      </c>
      <c r="J296" s="8">
        <v>1</v>
      </c>
      <c r="K296" s="8" t="str">
        <f>IFERROR(VLOOKUP(J296,dm_ts!$B$3:$C$24,2,0)," ")</f>
        <v>Cá tra</v>
      </c>
      <c r="L296" s="8">
        <v>8000</v>
      </c>
      <c r="M296" s="8">
        <v>7000</v>
      </c>
      <c r="N296" s="1">
        <v>1</v>
      </c>
      <c r="O296" s="1" t="s">
        <v>637</v>
      </c>
      <c r="P296" s="1">
        <v>0</v>
      </c>
      <c r="Q296" s="1" t="str">
        <f>IFERROR(VLOOKUP(P296,dm_ts!$G$4:$H$9,2,0)," ")</f>
        <v xml:space="preserve"> </v>
      </c>
      <c r="T296" s="1">
        <v>0.25</v>
      </c>
      <c r="U296" s="1">
        <v>600</v>
      </c>
      <c r="V296" s="1">
        <v>200</v>
      </c>
      <c r="W296" s="1">
        <v>43330</v>
      </c>
      <c r="X296" s="1">
        <v>43150</v>
      </c>
      <c r="Y296" s="1">
        <v>150</v>
      </c>
      <c r="Z296" s="1">
        <v>2</v>
      </c>
      <c r="AA296" s="1" t="str">
        <f>IFERROR(VLOOKUP(Z296,dm_ts!$G$12:$H$14,2,0)," ")</f>
        <v>Tiêu thụ nội địa</v>
      </c>
    </row>
    <row r="297" spans="1:27" x14ac:dyDescent="0.2">
      <c r="A297" s="1">
        <v>888</v>
      </c>
      <c r="B297" s="1" t="str">
        <f>VLOOKUP(A297,'[1]Danh muc huyen'!B$8:C$18,2,0)</f>
        <v xml:space="preserve">Huyện Phú Tân </v>
      </c>
      <c r="C297" s="1">
        <v>30430</v>
      </c>
      <c r="D297" s="7">
        <v>293</v>
      </c>
      <c r="E297" s="8" t="str">
        <f>VLOOKUP(C297,[1]DanhMuc_31_03_2012!B$7:C$173,2,0)</f>
        <v>Xã Hòa Lạc</v>
      </c>
      <c r="F297" s="8">
        <v>13</v>
      </c>
      <c r="G297" s="8" t="str">
        <f>TEXT(C297,"00000")&amp;TEXT(F297,"00")</f>
        <v>3043013</v>
      </c>
      <c r="H297" s="8" t="str">
        <f>VLOOKUP(VALUE(G297),[1]Danhmuc_31_3_2012!E$6:G$894,3,0)</f>
        <v>Ấp Hòa An</v>
      </c>
      <c r="I297" s="8" t="s">
        <v>53</v>
      </c>
      <c r="J297" s="8">
        <v>1</v>
      </c>
      <c r="K297" s="8" t="str">
        <f>IFERROR(VLOOKUP(J297,dm_ts!$B$3:$C$24,2,0)," ")</f>
        <v>Cá tra</v>
      </c>
      <c r="L297" s="8">
        <v>1200</v>
      </c>
      <c r="M297" s="8">
        <v>1000</v>
      </c>
      <c r="N297" s="1">
        <v>1</v>
      </c>
      <c r="O297" s="1" t="s">
        <v>637</v>
      </c>
      <c r="P297" s="1">
        <v>0</v>
      </c>
      <c r="Q297" s="1" t="str">
        <f>IFERROR(VLOOKUP(P297,dm_ts!$G$4:$H$9,2,0)," ")</f>
        <v xml:space="preserve"> </v>
      </c>
      <c r="T297" s="1">
        <v>0.04</v>
      </c>
      <c r="U297" s="1">
        <v>80</v>
      </c>
      <c r="V297" s="1">
        <v>150</v>
      </c>
      <c r="W297" s="1">
        <v>43361</v>
      </c>
      <c r="X297" s="1">
        <v>43178</v>
      </c>
      <c r="Y297" s="1">
        <v>40</v>
      </c>
      <c r="Z297" s="1">
        <v>2</v>
      </c>
      <c r="AA297" s="1" t="str">
        <f>IFERROR(VLOOKUP(Z297,dm_ts!$G$12:$H$14,2,0)," ")</f>
        <v>Tiêu thụ nội địa</v>
      </c>
    </row>
    <row r="298" spans="1:27" x14ac:dyDescent="0.2">
      <c r="A298" s="1">
        <v>888</v>
      </c>
      <c r="B298" s="1" t="str">
        <f>VLOOKUP(A298,'[1]Danh muc huyen'!B$8:C$18,2,0)</f>
        <v xml:space="preserve">Huyện Phú Tân </v>
      </c>
      <c r="C298" s="1">
        <v>30430</v>
      </c>
      <c r="D298" s="7">
        <v>294</v>
      </c>
      <c r="E298" s="8" t="str">
        <f>VLOOKUP(C298,[1]DanhMuc_31_03_2012!B$7:C$173,2,0)</f>
        <v>Xã Hòa Lạc</v>
      </c>
      <c r="F298" s="8">
        <v>13</v>
      </c>
      <c r="G298" s="8" t="str">
        <f>TEXT(C298,"00000")&amp;TEXT(F298,"00")</f>
        <v>3043013</v>
      </c>
      <c r="H298" s="8" t="str">
        <f>VLOOKUP(VALUE(G298),[1]Danhmuc_31_3_2012!E$6:G$894,3,0)</f>
        <v>Ấp Hòa An</v>
      </c>
      <c r="I298" s="8" t="s">
        <v>46</v>
      </c>
      <c r="J298" s="8"/>
      <c r="K298" s="8" t="str">
        <f>IFERROR(VLOOKUP(J298,dm_ts!$B$3:$C$24,2,0)," ")</f>
        <v xml:space="preserve"> </v>
      </c>
      <c r="L298" s="8"/>
      <c r="M298" s="8"/>
      <c r="O298" s="1" t="s">
        <v>636</v>
      </c>
      <c r="Q298" s="1" t="str">
        <f>IFERROR(VLOOKUP(P298,dm_ts!$G$4:$H$9,2,0)," ")</f>
        <v xml:space="preserve"> </v>
      </c>
      <c r="Z298" s="1">
        <v>0</v>
      </c>
      <c r="AA298" s="1" t="str">
        <f>IFERROR(VLOOKUP(Z298,dm_ts!$G$12:$H$14,2,0)," ")</f>
        <v xml:space="preserve"> </v>
      </c>
    </row>
    <row r="299" spans="1:27" x14ac:dyDescent="0.2">
      <c r="A299" s="1">
        <v>888</v>
      </c>
      <c r="B299" s="1" t="str">
        <f>VLOOKUP(A299,'[1]Danh muc huyen'!B$8:C$18,2,0)</f>
        <v xml:space="preserve">Huyện Phú Tân </v>
      </c>
      <c r="C299" s="1">
        <v>30430</v>
      </c>
      <c r="D299" s="7">
        <v>295</v>
      </c>
      <c r="E299" s="8" t="str">
        <f>VLOOKUP(C299,[1]DanhMuc_31_03_2012!B$7:C$173,2,0)</f>
        <v>Xã Hòa Lạc</v>
      </c>
      <c r="F299" s="8">
        <v>13</v>
      </c>
      <c r="G299" s="8" t="str">
        <f>TEXT(C299,"00000")&amp;TEXT(F299,"00")</f>
        <v>3043013</v>
      </c>
      <c r="H299" s="8" t="str">
        <f>VLOOKUP(VALUE(G299),[1]Danhmuc_31_3_2012!E$6:G$894,3,0)</f>
        <v>Ấp Hòa An</v>
      </c>
      <c r="I299" s="8" t="s">
        <v>348</v>
      </c>
      <c r="J299" s="8">
        <v>1</v>
      </c>
      <c r="K299" s="8" t="str">
        <f>IFERROR(VLOOKUP(J299,dm_ts!$B$3:$C$24,2,0)," ")</f>
        <v>Cá tra</v>
      </c>
      <c r="L299" s="8">
        <v>3000</v>
      </c>
      <c r="M299" s="8">
        <v>2000</v>
      </c>
      <c r="N299" s="1">
        <v>1</v>
      </c>
      <c r="O299" s="1" t="s">
        <v>637</v>
      </c>
      <c r="P299" s="1">
        <v>0</v>
      </c>
      <c r="Q299" s="1" t="str">
        <f>IFERROR(VLOOKUP(P299,dm_ts!$G$4:$H$9,2,0)," ")</f>
        <v xml:space="preserve"> </v>
      </c>
      <c r="T299" s="1">
        <v>0.08</v>
      </c>
      <c r="U299" s="1">
        <v>150</v>
      </c>
      <c r="V299" s="1">
        <v>150</v>
      </c>
      <c r="W299" s="1">
        <v>43391</v>
      </c>
      <c r="X299" s="1">
        <v>43209</v>
      </c>
      <c r="Y299" s="1">
        <v>50</v>
      </c>
      <c r="Z299" s="1">
        <v>2</v>
      </c>
      <c r="AA299" s="1" t="str">
        <f>IFERROR(VLOOKUP(Z299,dm_ts!$G$12:$H$14,2,0)," ")</f>
        <v>Tiêu thụ nội địa</v>
      </c>
    </row>
    <row r="300" spans="1:27" x14ac:dyDescent="0.2">
      <c r="A300" s="1">
        <v>888</v>
      </c>
      <c r="B300" s="1" t="str">
        <f>VLOOKUP(A300,'[1]Danh muc huyen'!B$8:C$18,2,0)</f>
        <v xml:space="preserve">Huyện Phú Tân </v>
      </c>
      <c r="C300" s="1">
        <v>30430</v>
      </c>
      <c r="D300" s="7">
        <v>296</v>
      </c>
      <c r="E300" s="8" t="str">
        <f>VLOOKUP(C300,[1]DanhMuc_31_03_2012!B$7:C$173,2,0)</f>
        <v>Xã Hòa Lạc</v>
      </c>
      <c r="F300" s="8">
        <v>13</v>
      </c>
      <c r="G300" s="8" t="str">
        <f>TEXT(C300,"00000")&amp;TEXT(F300,"00")</f>
        <v>3043013</v>
      </c>
      <c r="H300" s="8" t="str">
        <f>VLOOKUP(VALUE(G300),[1]Danhmuc_31_3_2012!E$6:G$894,3,0)</f>
        <v>Ấp Hòa An</v>
      </c>
      <c r="I300" s="8" t="s">
        <v>234</v>
      </c>
      <c r="J300" s="8">
        <v>1</v>
      </c>
      <c r="K300" s="8" t="str">
        <f>IFERROR(VLOOKUP(J300,dm_ts!$B$3:$C$24,2,0)," ")</f>
        <v>Cá tra</v>
      </c>
      <c r="L300" s="8">
        <v>7000</v>
      </c>
      <c r="M300" s="8">
        <v>6000</v>
      </c>
      <c r="N300" s="1">
        <v>1</v>
      </c>
      <c r="O300" s="1" t="s">
        <v>637</v>
      </c>
      <c r="P300" s="1">
        <v>0</v>
      </c>
      <c r="Q300" s="1" t="str">
        <f>IFERROR(VLOOKUP(P300,dm_ts!$G$4:$H$9,2,0)," ")</f>
        <v xml:space="preserve"> </v>
      </c>
      <c r="T300" s="1">
        <v>0.02</v>
      </c>
      <c r="U300" s="1">
        <v>400</v>
      </c>
      <c r="V300" s="1">
        <v>250</v>
      </c>
      <c r="W300" s="1">
        <v>43391</v>
      </c>
      <c r="X300" s="1">
        <v>43209</v>
      </c>
      <c r="Y300" s="1">
        <v>100</v>
      </c>
      <c r="Z300" s="1">
        <v>2</v>
      </c>
      <c r="AA300" s="1" t="str">
        <f>IFERROR(VLOOKUP(Z300,dm_ts!$G$12:$H$14,2,0)," ")</f>
        <v>Tiêu thụ nội địa</v>
      </c>
    </row>
    <row r="301" spans="1:27" x14ac:dyDescent="0.2">
      <c r="A301" s="1">
        <v>888</v>
      </c>
      <c r="B301" s="1" t="str">
        <f>VLOOKUP(A301,'[1]Danh muc huyen'!B$8:C$18,2,0)</f>
        <v xml:space="preserve">Huyện Phú Tân </v>
      </c>
      <c r="C301" s="1">
        <v>30430</v>
      </c>
      <c r="D301" s="7">
        <v>297</v>
      </c>
      <c r="E301" s="8" t="str">
        <f>VLOOKUP(C301,[1]DanhMuc_31_03_2012!B$7:C$173,2,0)</f>
        <v>Xã Hòa Lạc</v>
      </c>
      <c r="F301" s="8">
        <v>13</v>
      </c>
      <c r="G301" s="8" t="str">
        <f>TEXT(C301,"00000")&amp;TEXT(F301,"00")</f>
        <v>3043013</v>
      </c>
      <c r="H301" s="8" t="str">
        <f>VLOOKUP(VALUE(G301),[1]Danhmuc_31_3_2012!E$6:G$894,3,0)</f>
        <v>Ấp Hòa An</v>
      </c>
      <c r="I301" s="8" t="s">
        <v>346</v>
      </c>
      <c r="J301" s="8">
        <v>1</v>
      </c>
      <c r="K301" s="8" t="str">
        <f>IFERROR(VLOOKUP(J301,dm_ts!$B$3:$C$24,2,0)," ")</f>
        <v>Cá tra</v>
      </c>
      <c r="L301" s="8">
        <v>4500</v>
      </c>
      <c r="M301" s="8">
        <v>3000</v>
      </c>
      <c r="N301" s="1">
        <v>1</v>
      </c>
      <c r="O301" s="1" t="s">
        <v>637</v>
      </c>
      <c r="P301" s="1">
        <v>0</v>
      </c>
      <c r="Q301" s="1" t="str">
        <f>IFERROR(VLOOKUP(P301,dm_ts!$G$4:$H$9,2,0)," ")</f>
        <v xml:space="preserve"> </v>
      </c>
      <c r="T301" s="1">
        <v>0.15</v>
      </c>
      <c r="U301" s="1">
        <v>450</v>
      </c>
      <c r="V301" s="1">
        <v>300</v>
      </c>
      <c r="W301" s="1">
        <v>43330</v>
      </c>
      <c r="X301" s="1">
        <v>43209</v>
      </c>
      <c r="Y301" s="1">
        <v>70</v>
      </c>
      <c r="Z301" s="1">
        <v>2</v>
      </c>
      <c r="AA301" s="1" t="str">
        <f>IFERROR(VLOOKUP(Z301,dm_ts!$G$12:$H$14,2,0)," ")</f>
        <v>Tiêu thụ nội địa</v>
      </c>
    </row>
    <row r="302" spans="1:27" x14ac:dyDescent="0.2">
      <c r="A302" s="1">
        <v>888</v>
      </c>
      <c r="B302" s="1" t="str">
        <f>VLOOKUP(A302,'[1]Danh muc huyen'!B$8:C$18,2,0)</f>
        <v xml:space="preserve">Huyện Phú Tân </v>
      </c>
      <c r="C302" s="1">
        <v>30430</v>
      </c>
      <c r="D302" s="7">
        <v>298</v>
      </c>
      <c r="E302" s="8" t="str">
        <f>VLOOKUP(C302,[1]DanhMuc_31_03_2012!B$7:C$173,2,0)</f>
        <v>Xã Hòa Lạc</v>
      </c>
      <c r="F302" s="8">
        <v>13</v>
      </c>
      <c r="G302" s="8" t="str">
        <f>TEXT(C302,"00000")&amp;TEXT(F302,"00")</f>
        <v>3043013</v>
      </c>
      <c r="H302" s="8" t="str">
        <f>VLOOKUP(VALUE(G302),[1]Danhmuc_31_3_2012!E$6:G$894,3,0)</f>
        <v>Ấp Hòa An</v>
      </c>
      <c r="I302" s="8" t="s">
        <v>367</v>
      </c>
      <c r="J302" s="8">
        <v>1</v>
      </c>
      <c r="K302" s="8" t="str">
        <f>IFERROR(VLOOKUP(J302,dm_ts!$B$3:$C$24,2,0)," ")</f>
        <v>Cá tra</v>
      </c>
      <c r="L302" s="8">
        <v>3000</v>
      </c>
      <c r="M302" s="8">
        <v>2000</v>
      </c>
      <c r="N302" s="1">
        <v>1</v>
      </c>
      <c r="O302" s="1" t="s">
        <v>637</v>
      </c>
      <c r="P302" s="1">
        <v>0</v>
      </c>
      <c r="Q302" s="1" t="str">
        <f>IFERROR(VLOOKUP(P302,dm_ts!$G$4:$H$9,2,0)," ")</f>
        <v xml:space="preserve"> </v>
      </c>
      <c r="T302" s="1">
        <v>0.13</v>
      </c>
      <c r="U302" s="1">
        <v>200</v>
      </c>
      <c r="V302" s="1">
        <v>250</v>
      </c>
      <c r="W302" s="1">
        <v>43361</v>
      </c>
      <c r="X302" s="1">
        <v>43178</v>
      </c>
      <c r="Y302" s="1">
        <v>60</v>
      </c>
      <c r="Z302" s="1">
        <v>2</v>
      </c>
      <c r="AA302" s="1" t="str">
        <f>IFERROR(VLOOKUP(Z302,dm_ts!$G$12:$H$14,2,0)," ")</f>
        <v>Tiêu thụ nội địa</v>
      </c>
    </row>
    <row r="303" spans="1:27" x14ac:dyDescent="0.2">
      <c r="A303" s="1">
        <v>888</v>
      </c>
      <c r="B303" s="1" t="str">
        <f>VLOOKUP(A303,'[1]Danh muc huyen'!B$8:C$18,2,0)</f>
        <v xml:space="preserve">Huyện Phú Tân </v>
      </c>
      <c r="C303" s="1">
        <v>30430</v>
      </c>
      <c r="D303" s="7">
        <v>299</v>
      </c>
      <c r="E303" s="8" t="str">
        <f>VLOOKUP(C303,[1]DanhMuc_31_03_2012!B$7:C$173,2,0)</f>
        <v>Xã Hòa Lạc</v>
      </c>
      <c r="F303" s="8">
        <v>13</v>
      </c>
      <c r="G303" s="8" t="str">
        <f>TEXT(C303,"00000")&amp;TEXT(F303,"00")</f>
        <v>3043013</v>
      </c>
      <c r="H303" s="8" t="str">
        <f>VLOOKUP(VALUE(G303),[1]Danhmuc_31_3_2012!E$6:G$894,3,0)</f>
        <v>Ấp Hòa An</v>
      </c>
      <c r="I303" s="8" t="s">
        <v>350</v>
      </c>
      <c r="J303" s="8">
        <v>1</v>
      </c>
      <c r="K303" s="8" t="str">
        <f>IFERROR(VLOOKUP(J303,dm_ts!$B$3:$C$24,2,0)," ")</f>
        <v>Cá tra</v>
      </c>
      <c r="L303" s="8">
        <v>16000</v>
      </c>
      <c r="M303" s="8">
        <v>14000</v>
      </c>
      <c r="N303" s="1">
        <v>1</v>
      </c>
      <c r="O303" s="1" t="s">
        <v>637</v>
      </c>
      <c r="P303" s="1">
        <v>0</v>
      </c>
      <c r="Q303" s="1" t="str">
        <f>IFERROR(VLOOKUP(P303,dm_ts!$G$4:$H$9,2,0)," ")</f>
        <v xml:space="preserve"> </v>
      </c>
      <c r="T303" s="1">
        <v>0.4</v>
      </c>
      <c r="U303" s="1">
        <v>800</v>
      </c>
      <c r="V303" s="1">
        <v>250</v>
      </c>
      <c r="W303" s="1">
        <v>43361</v>
      </c>
      <c r="X303" s="1">
        <v>43209</v>
      </c>
      <c r="Y303" s="1">
        <v>300</v>
      </c>
      <c r="Z303" s="1">
        <v>2</v>
      </c>
      <c r="AA303" s="1" t="str">
        <f>IFERROR(VLOOKUP(Z303,dm_ts!$G$12:$H$14,2,0)," ")</f>
        <v>Tiêu thụ nội địa</v>
      </c>
    </row>
    <row r="304" spans="1:27" x14ac:dyDescent="0.2">
      <c r="A304" s="1">
        <v>888</v>
      </c>
      <c r="B304" s="1" t="str">
        <f>VLOOKUP(A304,'[1]Danh muc huyen'!B$8:C$18,2,0)</f>
        <v xml:space="preserve">Huyện Phú Tân </v>
      </c>
      <c r="C304" s="1">
        <v>30430</v>
      </c>
      <c r="D304" s="7">
        <v>300</v>
      </c>
      <c r="E304" s="8" t="str">
        <f>VLOOKUP(C304,[1]DanhMuc_31_03_2012!B$7:C$173,2,0)</f>
        <v>Xã Hòa Lạc</v>
      </c>
      <c r="F304" s="8">
        <v>13</v>
      </c>
      <c r="G304" s="8" t="str">
        <f>TEXT(C304,"00000")&amp;TEXT(F304,"00")</f>
        <v>3043013</v>
      </c>
      <c r="H304" s="8" t="str">
        <f>VLOOKUP(VALUE(G304),[1]Danhmuc_31_3_2012!E$6:G$894,3,0)</f>
        <v>Ấp Hòa An</v>
      </c>
      <c r="I304" s="8" t="s">
        <v>375</v>
      </c>
      <c r="J304" s="8">
        <v>1</v>
      </c>
      <c r="K304" s="8" t="str">
        <f>IFERROR(VLOOKUP(J304,dm_ts!$B$3:$C$24,2,0)," ")</f>
        <v>Cá tra</v>
      </c>
      <c r="L304" s="8">
        <v>2300</v>
      </c>
      <c r="M304" s="8">
        <v>1900</v>
      </c>
      <c r="N304" s="1">
        <v>1</v>
      </c>
      <c r="O304" s="1" t="s">
        <v>637</v>
      </c>
      <c r="P304" s="1">
        <v>0</v>
      </c>
      <c r="Q304" s="1" t="str">
        <f>IFERROR(VLOOKUP(P304,dm_ts!$G$4:$H$9,2,0)," ")</f>
        <v xml:space="preserve"> </v>
      </c>
      <c r="T304" s="1">
        <v>0.04</v>
      </c>
      <c r="U304" s="1">
        <v>200</v>
      </c>
      <c r="V304" s="1">
        <v>250</v>
      </c>
      <c r="W304" s="1">
        <v>43361</v>
      </c>
      <c r="X304" s="1">
        <v>43178</v>
      </c>
      <c r="Y304" s="1">
        <v>30</v>
      </c>
      <c r="Z304" s="1">
        <v>2</v>
      </c>
      <c r="AA304" s="1" t="str">
        <f>IFERROR(VLOOKUP(Z304,dm_ts!$G$12:$H$14,2,0)," ")</f>
        <v>Tiêu thụ nội địa</v>
      </c>
    </row>
    <row r="305" spans="1:27" x14ac:dyDescent="0.2">
      <c r="A305" s="1">
        <v>888</v>
      </c>
      <c r="B305" s="1" t="str">
        <f>VLOOKUP(A305,'[1]Danh muc huyen'!B$8:C$18,2,0)</f>
        <v xml:space="preserve">Huyện Phú Tân </v>
      </c>
      <c r="C305" s="1">
        <v>30430</v>
      </c>
      <c r="D305" s="7">
        <v>301</v>
      </c>
      <c r="E305" s="8" t="str">
        <f>VLOOKUP(C305,[1]DanhMuc_31_03_2012!B$7:C$173,2,0)</f>
        <v>Xã Hòa Lạc</v>
      </c>
      <c r="F305" s="8">
        <v>13</v>
      </c>
      <c r="G305" s="8" t="str">
        <f>TEXT(C305,"00000")&amp;TEXT(F305,"00")</f>
        <v>3043013</v>
      </c>
      <c r="H305" s="8" t="str">
        <f>VLOOKUP(VALUE(G305),[1]Danhmuc_31_3_2012!E$6:G$894,3,0)</f>
        <v>Ấp Hòa An</v>
      </c>
      <c r="I305" s="8" t="s">
        <v>315</v>
      </c>
      <c r="J305" s="8">
        <v>1</v>
      </c>
      <c r="K305" s="8" t="str">
        <f>IFERROR(VLOOKUP(J305,dm_ts!$B$3:$C$24,2,0)," ")</f>
        <v>Cá tra</v>
      </c>
      <c r="L305" s="8">
        <v>3000</v>
      </c>
      <c r="M305" s="8">
        <v>2200</v>
      </c>
      <c r="N305" s="1">
        <v>1</v>
      </c>
      <c r="O305" s="1" t="s">
        <v>637</v>
      </c>
      <c r="P305" s="1">
        <v>0</v>
      </c>
      <c r="Q305" s="1" t="str">
        <f>IFERROR(VLOOKUP(P305,dm_ts!$G$4:$H$9,2,0)," ")</f>
        <v xml:space="preserve"> </v>
      </c>
      <c r="T305" s="1">
        <v>8.7999999999999995E-2</v>
      </c>
      <c r="U305" s="1">
        <v>616</v>
      </c>
      <c r="V305" s="1">
        <v>250</v>
      </c>
      <c r="W305" s="1">
        <v>43391</v>
      </c>
      <c r="X305" s="1">
        <v>43150</v>
      </c>
      <c r="Y305" s="1">
        <v>90</v>
      </c>
      <c r="Z305" s="1">
        <v>2</v>
      </c>
      <c r="AA305" s="1" t="str">
        <f>IFERROR(VLOOKUP(Z305,dm_ts!$G$12:$H$14,2,0)," ")</f>
        <v>Tiêu thụ nội địa</v>
      </c>
    </row>
    <row r="306" spans="1:27" x14ac:dyDescent="0.2">
      <c r="A306" s="1">
        <v>888</v>
      </c>
      <c r="B306" s="1" t="str">
        <f>VLOOKUP(A306,'[1]Danh muc huyen'!B$8:C$18,2,0)</f>
        <v xml:space="preserve">Huyện Phú Tân </v>
      </c>
      <c r="C306" s="1">
        <v>30430</v>
      </c>
      <c r="D306" s="7">
        <v>302</v>
      </c>
      <c r="E306" s="8" t="str">
        <f>VLOOKUP(C306,[1]DanhMuc_31_03_2012!B$7:C$173,2,0)</f>
        <v>Xã Hòa Lạc</v>
      </c>
      <c r="F306" s="8">
        <v>13</v>
      </c>
      <c r="G306" s="8" t="str">
        <f>TEXT(C306,"00000")&amp;TEXT(F306,"00")</f>
        <v>3043013</v>
      </c>
      <c r="H306" s="8" t="str">
        <f>VLOOKUP(VALUE(G306),[1]Danhmuc_31_3_2012!E$6:G$894,3,0)</f>
        <v>Ấp Hòa An</v>
      </c>
      <c r="I306" s="8" t="s">
        <v>357</v>
      </c>
      <c r="J306" s="8">
        <v>1</v>
      </c>
      <c r="K306" s="8" t="str">
        <f>IFERROR(VLOOKUP(J306,dm_ts!$B$3:$C$24,2,0)," ")</f>
        <v>Cá tra</v>
      </c>
      <c r="L306" s="8">
        <v>6000</v>
      </c>
      <c r="M306" s="8">
        <v>5000</v>
      </c>
      <c r="N306" s="1">
        <v>1</v>
      </c>
      <c r="O306" s="1" t="s">
        <v>637</v>
      </c>
      <c r="P306" s="1">
        <v>0</v>
      </c>
      <c r="Q306" s="1" t="str">
        <f>IFERROR(VLOOKUP(P306,dm_ts!$G$4:$H$9,2,0)," ")</f>
        <v xml:space="preserve"> </v>
      </c>
      <c r="T306" s="1">
        <v>0.18</v>
      </c>
      <c r="U306" s="1">
        <v>300</v>
      </c>
      <c r="V306" s="1">
        <v>250</v>
      </c>
      <c r="W306" s="1">
        <v>43361</v>
      </c>
      <c r="X306" s="1">
        <v>43209</v>
      </c>
      <c r="Y306" s="1">
        <v>60</v>
      </c>
      <c r="Z306" s="1">
        <v>2</v>
      </c>
      <c r="AA306" s="1" t="str">
        <f>IFERROR(VLOOKUP(Z306,dm_ts!$G$12:$H$14,2,0)," ")</f>
        <v>Tiêu thụ nội địa</v>
      </c>
    </row>
    <row r="307" spans="1:27" x14ac:dyDescent="0.2">
      <c r="A307" s="1">
        <v>888</v>
      </c>
      <c r="B307" s="1" t="str">
        <f>VLOOKUP(A307,'[1]Danh muc huyen'!B$8:C$18,2,0)</f>
        <v xml:space="preserve">Huyện Phú Tân </v>
      </c>
      <c r="C307" s="1">
        <v>30430</v>
      </c>
      <c r="D307" s="7">
        <v>303</v>
      </c>
      <c r="E307" s="8" t="str">
        <f>VLOOKUP(C307,[1]DanhMuc_31_03_2012!B$7:C$173,2,0)</f>
        <v>Xã Hòa Lạc</v>
      </c>
      <c r="F307" s="8">
        <v>13</v>
      </c>
      <c r="G307" s="8" t="str">
        <f>TEXT(C307,"00000")&amp;TEXT(F307,"00")</f>
        <v>3043013</v>
      </c>
      <c r="H307" s="8" t="str">
        <f>VLOOKUP(VALUE(G307),[1]Danhmuc_31_3_2012!E$6:G$894,3,0)</f>
        <v>Ấp Hòa An</v>
      </c>
      <c r="I307" s="8" t="s">
        <v>353</v>
      </c>
      <c r="J307" s="8">
        <v>1</v>
      </c>
      <c r="K307" s="8" t="str">
        <f>IFERROR(VLOOKUP(J307,dm_ts!$B$3:$C$24,2,0)," ")</f>
        <v>Cá tra</v>
      </c>
      <c r="L307" s="8">
        <v>1500</v>
      </c>
      <c r="M307" s="8">
        <v>1000</v>
      </c>
      <c r="N307" s="1">
        <v>1</v>
      </c>
      <c r="O307" s="1" t="s">
        <v>637</v>
      </c>
      <c r="P307" s="1">
        <v>0</v>
      </c>
      <c r="Q307" s="1" t="str">
        <f>IFERROR(VLOOKUP(P307,dm_ts!$G$4:$H$9,2,0)," ")</f>
        <v xml:space="preserve"> </v>
      </c>
      <c r="T307" s="1">
        <v>0.03</v>
      </c>
      <c r="U307" s="1">
        <v>40</v>
      </c>
      <c r="V307" s="1">
        <v>250</v>
      </c>
      <c r="W307" s="1">
        <v>43361</v>
      </c>
      <c r="X307" s="1">
        <v>43209</v>
      </c>
      <c r="Y307" s="1">
        <v>30</v>
      </c>
      <c r="Z307" s="1">
        <v>2</v>
      </c>
      <c r="AA307" s="1" t="str">
        <f>IFERROR(VLOOKUP(Z307,dm_ts!$G$12:$H$14,2,0)," ")</f>
        <v>Tiêu thụ nội địa</v>
      </c>
    </row>
    <row r="308" spans="1:27" x14ac:dyDescent="0.2">
      <c r="A308" s="1">
        <v>888</v>
      </c>
      <c r="B308" s="1" t="str">
        <f>VLOOKUP(A308,'[1]Danh muc huyen'!B$8:C$18,2,0)</f>
        <v xml:space="preserve">Huyện Phú Tân </v>
      </c>
      <c r="C308" s="1">
        <v>30430</v>
      </c>
      <c r="D308" s="7">
        <v>304</v>
      </c>
      <c r="E308" s="8" t="str">
        <f>VLOOKUP(C308,[1]DanhMuc_31_03_2012!B$7:C$173,2,0)</f>
        <v>Xã Hòa Lạc</v>
      </c>
      <c r="F308" s="8">
        <v>13</v>
      </c>
      <c r="G308" s="8" t="str">
        <f>TEXT(C308,"00000")&amp;TEXT(F308,"00")</f>
        <v>3043013</v>
      </c>
      <c r="H308" s="8" t="str">
        <f>VLOOKUP(VALUE(G308),[1]Danhmuc_31_3_2012!E$6:G$894,3,0)</f>
        <v>Ấp Hòa An</v>
      </c>
      <c r="I308" s="8" t="s">
        <v>316</v>
      </c>
      <c r="J308" s="8"/>
      <c r="K308" s="8" t="str">
        <f>IFERROR(VLOOKUP(J308,dm_ts!$B$3:$C$24,2,0)," ")</f>
        <v xml:space="preserve"> </v>
      </c>
      <c r="L308" s="8"/>
      <c r="M308" s="8"/>
      <c r="O308" s="1" t="s">
        <v>636</v>
      </c>
      <c r="Q308" s="1" t="str">
        <f>IFERROR(VLOOKUP(P308,dm_ts!$G$4:$H$9,2,0)," ")</f>
        <v xml:space="preserve"> </v>
      </c>
      <c r="Z308" s="1">
        <v>0</v>
      </c>
      <c r="AA308" s="1" t="str">
        <f>IFERROR(VLOOKUP(Z308,dm_ts!$G$12:$H$14,2,0)," ")</f>
        <v xml:space="preserve"> </v>
      </c>
    </row>
    <row r="309" spans="1:27" x14ac:dyDescent="0.2">
      <c r="A309" s="1">
        <v>888</v>
      </c>
      <c r="B309" s="1" t="str">
        <f>VLOOKUP(A309,'[1]Danh muc huyen'!B$8:C$18,2,0)</f>
        <v xml:space="preserve">Huyện Phú Tân </v>
      </c>
      <c r="C309" s="1">
        <v>30430</v>
      </c>
      <c r="D309" s="7">
        <v>305</v>
      </c>
      <c r="E309" s="8" t="str">
        <f>VLOOKUP(C309,[1]DanhMuc_31_03_2012!B$7:C$173,2,0)</f>
        <v>Xã Hòa Lạc</v>
      </c>
      <c r="F309" s="8">
        <v>13</v>
      </c>
      <c r="G309" s="8" t="str">
        <f>TEXT(C309,"00000")&amp;TEXT(F309,"00")</f>
        <v>3043013</v>
      </c>
      <c r="H309" s="8" t="str">
        <f>VLOOKUP(VALUE(G309),[1]Danhmuc_31_3_2012!E$6:G$894,3,0)</f>
        <v>Ấp Hòa An</v>
      </c>
      <c r="I309" s="8" t="s">
        <v>329</v>
      </c>
      <c r="J309" s="8"/>
      <c r="K309" s="8" t="str">
        <f>IFERROR(VLOOKUP(J309,dm_ts!$B$3:$C$24,2,0)," ")</f>
        <v xml:space="preserve"> </v>
      </c>
      <c r="L309" s="8"/>
      <c r="M309" s="8"/>
      <c r="O309" s="1" t="s">
        <v>636</v>
      </c>
      <c r="Q309" s="1" t="str">
        <f>IFERROR(VLOOKUP(P309,dm_ts!$G$4:$H$9,2,0)," ")</f>
        <v xml:space="preserve"> </v>
      </c>
      <c r="Z309" s="1">
        <v>0</v>
      </c>
      <c r="AA309" s="1" t="str">
        <f>IFERROR(VLOOKUP(Z309,dm_ts!$G$12:$H$14,2,0)," ")</f>
        <v xml:space="preserve"> </v>
      </c>
    </row>
    <row r="310" spans="1:27" x14ac:dyDescent="0.2">
      <c r="A310" s="1">
        <v>888</v>
      </c>
      <c r="B310" s="1" t="str">
        <f>VLOOKUP(A310,'[1]Danh muc huyen'!B$8:C$18,2,0)</f>
        <v xml:space="preserve">Huyện Phú Tân </v>
      </c>
      <c r="C310" s="1">
        <v>30430</v>
      </c>
      <c r="D310" s="7">
        <v>306</v>
      </c>
      <c r="E310" s="8" t="str">
        <f>VLOOKUP(C310,[1]DanhMuc_31_03_2012!B$7:C$173,2,0)</f>
        <v>Xã Hòa Lạc</v>
      </c>
      <c r="F310" s="8">
        <v>13</v>
      </c>
      <c r="G310" s="8" t="str">
        <f>TEXT(C310,"00000")&amp;TEXT(F310,"00")</f>
        <v>3043013</v>
      </c>
      <c r="H310" s="8" t="str">
        <f>VLOOKUP(VALUE(G310),[1]Danhmuc_31_3_2012!E$6:G$894,3,0)</f>
        <v>Ấp Hòa An</v>
      </c>
      <c r="I310" s="8" t="s">
        <v>373</v>
      </c>
      <c r="J310" s="8"/>
      <c r="K310" s="8" t="str">
        <f>IFERROR(VLOOKUP(J310,dm_ts!$B$3:$C$24,2,0)," ")</f>
        <v xml:space="preserve"> </v>
      </c>
      <c r="L310" s="8"/>
      <c r="M310" s="8"/>
      <c r="O310" s="1" t="s">
        <v>636</v>
      </c>
      <c r="Q310" s="1" t="str">
        <f>IFERROR(VLOOKUP(P310,dm_ts!$G$4:$H$9,2,0)," ")</f>
        <v xml:space="preserve"> </v>
      </c>
      <c r="Z310" s="1">
        <v>0</v>
      </c>
      <c r="AA310" s="1" t="str">
        <f>IFERROR(VLOOKUP(Z310,dm_ts!$G$12:$H$14,2,0)," ")</f>
        <v xml:space="preserve"> </v>
      </c>
    </row>
    <row r="311" spans="1:27" x14ac:dyDescent="0.2">
      <c r="A311" s="1">
        <v>888</v>
      </c>
      <c r="B311" s="1" t="str">
        <f>VLOOKUP(A311,'[1]Danh muc huyen'!B$8:C$18,2,0)</f>
        <v xml:space="preserve">Huyện Phú Tân </v>
      </c>
      <c r="C311" s="1">
        <v>30430</v>
      </c>
      <c r="D311" s="7">
        <v>307</v>
      </c>
      <c r="E311" s="8" t="str">
        <f>VLOOKUP(C311,[1]DanhMuc_31_03_2012!B$7:C$173,2,0)</f>
        <v>Xã Hòa Lạc</v>
      </c>
      <c r="F311" s="8">
        <v>13</v>
      </c>
      <c r="G311" s="8" t="str">
        <f>TEXT(C311,"00000")&amp;TEXT(F311,"00")</f>
        <v>3043013</v>
      </c>
      <c r="H311" s="8" t="str">
        <f>VLOOKUP(VALUE(G311),[1]Danhmuc_31_3_2012!E$6:G$894,3,0)</f>
        <v>Ấp Hòa An</v>
      </c>
      <c r="I311" s="8" t="s">
        <v>378</v>
      </c>
      <c r="J311" s="8">
        <v>1</v>
      </c>
      <c r="K311" s="8" t="str">
        <f>IFERROR(VLOOKUP(J311,dm_ts!$B$3:$C$24,2,0)," ")</f>
        <v>Cá tra</v>
      </c>
      <c r="L311" s="8">
        <v>3000</v>
      </c>
      <c r="M311" s="8">
        <v>2500</v>
      </c>
      <c r="N311" s="1">
        <v>1</v>
      </c>
      <c r="O311" s="1" t="s">
        <v>637</v>
      </c>
      <c r="P311" s="1">
        <v>0</v>
      </c>
      <c r="Q311" s="1" t="str">
        <f>IFERROR(VLOOKUP(P311,dm_ts!$G$4:$H$9,2,0)," ")</f>
        <v xml:space="preserve"> </v>
      </c>
      <c r="T311" s="1">
        <v>0.12</v>
      </c>
      <c r="U311" s="1">
        <v>240</v>
      </c>
      <c r="V311" s="1">
        <v>300</v>
      </c>
      <c r="W311" s="1">
        <v>43330</v>
      </c>
      <c r="X311" s="1">
        <v>43209</v>
      </c>
      <c r="Y311" s="1">
        <v>60</v>
      </c>
      <c r="Z311" s="1">
        <v>2</v>
      </c>
      <c r="AA311" s="1" t="str">
        <f>IFERROR(VLOOKUP(Z311,dm_ts!$G$12:$H$14,2,0)," ")</f>
        <v>Tiêu thụ nội địa</v>
      </c>
    </row>
    <row r="312" spans="1:27" x14ac:dyDescent="0.2">
      <c r="A312" s="1">
        <v>888</v>
      </c>
      <c r="B312" s="1" t="str">
        <f>VLOOKUP(A312,'[1]Danh muc huyen'!B$8:C$18,2,0)</f>
        <v xml:space="preserve">Huyện Phú Tân </v>
      </c>
      <c r="C312" s="1">
        <v>30430</v>
      </c>
      <c r="D312" s="7">
        <v>308</v>
      </c>
      <c r="E312" s="8" t="str">
        <f>VLOOKUP(C312,[1]DanhMuc_31_03_2012!B$7:C$173,2,0)</f>
        <v>Xã Hòa Lạc</v>
      </c>
      <c r="F312" s="8">
        <v>13</v>
      </c>
      <c r="G312" s="8" t="str">
        <f>TEXT(C312,"00000")&amp;TEXT(F312,"00")</f>
        <v>3043013</v>
      </c>
      <c r="H312" s="8" t="str">
        <f>VLOOKUP(VALUE(G312),[1]Danhmuc_31_3_2012!E$6:G$894,3,0)</f>
        <v>Ấp Hòa An</v>
      </c>
      <c r="I312" s="8" t="s">
        <v>325</v>
      </c>
      <c r="J312" s="8">
        <v>1</v>
      </c>
      <c r="K312" s="8" t="str">
        <f>IFERROR(VLOOKUP(J312,dm_ts!$B$3:$C$24,2,0)," ")</f>
        <v>Cá tra</v>
      </c>
      <c r="L312" s="8">
        <v>11000</v>
      </c>
      <c r="M312" s="8">
        <v>9000</v>
      </c>
      <c r="N312" s="1">
        <v>1</v>
      </c>
      <c r="O312" s="1" t="s">
        <v>637</v>
      </c>
      <c r="P312" s="1">
        <v>0</v>
      </c>
      <c r="Q312" s="1" t="str">
        <f>IFERROR(VLOOKUP(P312,dm_ts!$G$4:$H$9,2,0)," ")</f>
        <v xml:space="preserve"> </v>
      </c>
      <c r="T312" s="1">
        <v>0.3</v>
      </c>
      <c r="U312" s="1">
        <v>900</v>
      </c>
      <c r="V312" s="1">
        <v>100</v>
      </c>
      <c r="W312" s="1">
        <v>43361</v>
      </c>
      <c r="X312" s="1">
        <v>43209</v>
      </c>
      <c r="Y312" s="1">
        <v>200</v>
      </c>
      <c r="Z312" s="1">
        <v>2</v>
      </c>
      <c r="AA312" s="1" t="str">
        <f>IFERROR(VLOOKUP(Z312,dm_ts!$G$12:$H$14,2,0)," ")</f>
        <v>Tiêu thụ nội địa</v>
      </c>
    </row>
    <row r="313" spans="1:27" x14ac:dyDescent="0.2">
      <c r="A313" s="1">
        <v>888</v>
      </c>
      <c r="B313" s="1" t="str">
        <f>VLOOKUP(A313,'[1]Danh muc huyen'!B$8:C$18,2,0)</f>
        <v xml:space="preserve">Huyện Phú Tân </v>
      </c>
      <c r="C313" s="1">
        <v>30430</v>
      </c>
      <c r="D313" s="7">
        <v>309</v>
      </c>
      <c r="E313" s="8" t="str">
        <f>VLOOKUP(C313,[1]DanhMuc_31_03_2012!B$7:C$173,2,0)</f>
        <v>Xã Hòa Lạc</v>
      </c>
      <c r="F313" s="8">
        <v>13</v>
      </c>
      <c r="G313" s="8" t="str">
        <f>TEXT(C313,"00000")&amp;TEXT(F313,"00")</f>
        <v>3043013</v>
      </c>
      <c r="H313" s="8" t="str">
        <f>VLOOKUP(VALUE(G313),[1]Danhmuc_31_3_2012!E$6:G$894,3,0)</f>
        <v>Ấp Hòa An</v>
      </c>
      <c r="I313" s="8" t="s">
        <v>321</v>
      </c>
      <c r="J313" s="8"/>
      <c r="K313" s="8" t="str">
        <f>IFERROR(VLOOKUP(J313,dm_ts!$B$3:$C$24,2,0)," ")</f>
        <v xml:space="preserve"> </v>
      </c>
      <c r="L313" s="8"/>
      <c r="M313" s="8"/>
      <c r="O313" s="1" t="s">
        <v>636</v>
      </c>
      <c r="Q313" s="1" t="str">
        <f>IFERROR(VLOOKUP(P313,dm_ts!$G$4:$H$9,2,0)," ")</f>
        <v xml:space="preserve"> </v>
      </c>
      <c r="Z313" s="1">
        <v>0</v>
      </c>
      <c r="AA313" s="1" t="str">
        <f>IFERROR(VLOOKUP(Z313,dm_ts!$G$12:$H$14,2,0)," ")</f>
        <v xml:space="preserve"> </v>
      </c>
    </row>
    <row r="314" spans="1:27" x14ac:dyDescent="0.2">
      <c r="A314" s="1">
        <v>888</v>
      </c>
      <c r="B314" s="1" t="str">
        <f>VLOOKUP(A314,'[1]Danh muc huyen'!B$8:C$18,2,0)</f>
        <v xml:space="preserve">Huyện Phú Tân </v>
      </c>
      <c r="C314" s="1">
        <v>30430</v>
      </c>
      <c r="D314" s="7">
        <v>310</v>
      </c>
      <c r="E314" s="8" t="str">
        <f>VLOOKUP(C314,[1]DanhMuc_31_03_2012!B$7:C$173,2,0)</f>
        <v>Xã Hòa Lạc</v>
      </c>
      <c r="F314" s="8">
        <v>13</v>
      </c>
      <c r="G314" s="8" t="str">
        <f>TEXT(C314,"00000")&amp;TEXT(F314,"00")</f>
        <v>3043013</v>
      </c>
      <c r="H314" s="8" t="str">
        <f>VLOOKUP(VALUE(G314),[1]Danhmuc_31_3_2012!E$6:G$894,3,0)</f>
        <v>Ấp Hòa An</v>
      </c>
      <c r="I314" s="8" t="s">
        <v>330</v>
      </c>
      <c r="J314" s="8">
        <v>1</v>
      </c>
      <c r="K314" s="8" t="str">
        <f>IFERROR(VLOOKUP(J314,dm_ts!$B$3:$C$24,2,0)," ")</f>
        <v>Cá tra</v>
      </c>
      <c r="L314" s="8">
        <v>6000</v>
      </c>
      <c r="M314" s="8">
        <v>4000</v>
      </c>
      <c r="N314" s="1">
        <v>1</v>
      </c>
      <c r="O314" s="1" t="s">
        <v>637</v>
      </c>
      <c r="P314" s="1">
        <v>0</v>
      </c>
      <c r="Q314" s="1" t="str">
        <f>IFERROR(VLOOKUP(P314,dm_ts!$G$4:$H$9,2,0)," ")</f>
        <v xml:space="preserve"> </v>
      </c>
      <c r="T314" s="1">
        <v>0.16</v>
      </c>
      <c r="U314" s="1">
        <v>250</v>
      </c>
      <c r="V314" s="1">
        <v>250</v>
      </c>
      <c r="W314" s="1">
        <v>43330</v>
      </c>
      <c r="X314" s="1">
        <v>43150</v>
      </c>
      <c r="Y314" s="1">
        <v>70</v>
      </c>
      <c r="Z314" s="1">
        <v>2</v>
      </c>
      <c r="AA314" s="1" t="str">
        <f>IFERROR(VLOOKUP(Z314,dm_ts!$G$12:$H$14,2,0)," ")</f>
        <v>Tiêu thụ nội địa</v>
      </c>
    </row>
    <row r="315" spans="1:27" x14ac:dyDescent="0.2">
      <c r="A315" s="1">
        <v>888</v>
      </c>
      <c r="B315" s="1" t="str">
        <f>VLOOKUP(A315,'[1]Danh muc huyen'!B$8:C$18,2,0)</f>
        <v xml:space="preserve">Huyện Phú Tân </v>
      </c>
      <c r="C315" s="1">
        <v>30430</v>
      </c>
      <c r="D315" s="7">
        <v>311</v>
      </c>
      <c r="E315" s="8" t="str">
        <f>VLOOKUP(C315,[1]DanhMuc_31_03_2012!B$7:C$173,2,0)</f>
        <v>Xã Hòa Lạc</v>
      </c>
      <c r="F315" s="8">
        <v>13</v>
      </c>
      <c r="G315" s="8" t="str">
        <f>TEXT(C315,"00000")&amp;TEXT(F315,"00")</f>
        <v>3043013</v>
      </c>
      <c r="H315" s="8" t="str">
        <f>VLOOKUP(VALUE(G315),[1]Danhmuc_31_3_2012!E$6:G$894,3,0)</f>
        <v>Ấp Hòa An</v>
      </c>
      <c r="I315" s="8" t="s">
        <v>330</v>
      </c>
      <c r="J315" s="8">
        <v>1</v>
      </c>
      <c r="K315" s="8" t="str">
        <f>IFERROR(VLOOKUP(J315,dm_ts!$B$3:$C$24,2,0)," ")</f>
        <v>Cá tra</v>
      </c>
      <c r="L315" s="8">
        <v>9000</v>
      </c>
      <c r="M315" s="8">
        <v>7500</v>
      </c>
      <c r="N315" s="1">
        <v>1</v>
      </c>
      <c r="O315" s="1" t="s">
        <v>637</v>
      </c>
      <c r="P315" s="1">
        <v>0</v>
      </c>
      <c r="Q315" s="1" t="str">
        <f>IFERROR(VLOOKUP(P315,dm_ts!$G$4:$H$9,2,0)," ")</f>
        <v xml:space="preserve"> </v>
      </c>
      <c r="T315" s="1">
        <v>0.2</v>
      </c>
      <c r="U315" s="1">
        <v>300</v>
      </c>
      <c r="V315" s="1">
        <v>250</v>
      </c>
      <c r="W315" s="1">
        <v>43361</v>
      </c>
      <c r="X315" s="1">
        <v>43209</v>
      </c>
      <c r="Y315" s="1">
        <v>100</v>
      </c>
      <c r="Z315" s="1">
        <v>2</v>
      </c>
      <c r="AA315" s="1" t="str">
        <f>IFERROR(VLOOKUP(Z315,dm_ts!$G$12:$H$14,2,0)," ")</f>
        <v>Tiêu thụ nội địa</v>
      </c>
    </row>
    <row r="316" spans="1:27" x14ac:dyDescent="0.2">
      <c r="A316" s="1">
        <v>888</v>
      </c>
      <c r="B316" s="1" t="str">
        <f>VLOOKUP(A316,'[1]Danh muc huyen'!B$8:C$18,2,0)</f>
        <v xml:space="preserve">Huyện Phú Tân </v>
      </c>
      <c r="C316" s="1">
        <v>30430</v>
      </c>
      <c r="D316" s="7">
        <v>312</v>
      </c>
      <c r="E316" s="8" t="str">
        <f>VLOOKUP(C316,[1]DanhMuc_31_03_2012!B$7:C$173,2,0)</f>
        <v>Xã Hòa Lạc</v>
      </c>
      <c r="F316" s="8">
        <v>13</v>
      </c>
      <c r="G316" s="8" t="str">
        <f>TEXT(C316,"00000")&amp;TEXT(F316,"00")</f>
        <v>3043013</v>
      </c>
      <c r="H316" s="8" t="str">
        <f>VLOOKUP(VALUE(G316),[1]Danhmuc_31_3_2012!E$6:G$894,3,0)</f>
        <v>Ấp Hòa An</v>
      </c>
      <c r="I316" s="8" t="s">
        <v>355</v>
      </c>
      <c r="J316" s="8">
        <v>1</v>
      </c>
      <c r="K316" s="8" t="str">
        <f>IFERROR(VLOOKUP(J316,dm_ts!$B$3:$C$24,2,0)," ")</f>
        <v>Cá tra</v>
      </c>
      <c r="L316" s="8">
        <v>8000</v>
      </c>
      <c r="M316" s="8">
        <v>7000</v>
      </c>
      <c r="N316" s="1">
        <v>1</v>
      </c>
      <c r="O316" s="1" t="s">
        <v>637</v>
      </c>
      <c r="P316" s="1">
        <v>0</v>
      </c>
      <c r="Q316" s="1" t="str">
        <f>IFERROR(VLOOKUP(P316,dm_ts!$G$4:$H$9,2,0)," ")</f>
        <v xml:space="preserve"> </v>
      </c>
      <c r="T316" s="1">
        <v>0.28000000000000003</v>
      </c>
      <c r="U316" s="1">
        <v>300</v>
      </c>
      <c r="V316" s="1">
        <v>300</v>
      </c>
      <c r="W316" s="1">
        <v>43330</v>
      </c>
      <c r="X316" s="1">
        <v>43178</v>
      </c>
      <c r="Y316" s="1">
        <v>170</v>
      </c>
      <c r="Z316" s="1">
        <v>2</v>
      </c>
      <c r="AA316" s="1" t="str">
        <f>IFERROR(VLOOKUP(Z316,dm_ts!$G$12:$H$14,2,0)," ")</f>
        <v>Tiêu thụ nội địa</v>
      </c>
    </row>
    <row r="317" spans="1:27" x14ac:dyDescent="0.2">
      <c r="A317" s="1">
        <v>888</v>
      </c>
      <c r="B317" s="1" t="str">
        <f>VLOOKUP(A317,'[1]Danh muc huyen'!B$8:C$18,2,0)</f>
        <v xml:space="preserve">Huyện Phú Tân </v>
      </c>
      <c r="C317" s="1">
        <v>30430</v>
      </c>
      <c r="D317" s="7">
        <v>313</v>
      </c>
      <c r="E317" s="8" t="str">
        <f>VLOOKUP(C317,[1]DanhMuc_31_03_2012!B$7:C$173,2,0)</f>
        <v>Xã Hòa Lạc</v>
      </c>
      <c r="F317" s="8">
        <v>13</v>
      </c>
      <c r="G317" s="8" t="str">
        <f>TEXT(C317,"00000")&amp;TEXT(F317,"00")</f>
        <v>3043013</v>
      </c>
      <c r="H317" s="8" t="str">
        <f>VLOOKUP(VALUE(G317),[1]Danhmuc_31_3_2012!E$6:G$894,3,0)</f>
        <v>Ấp Hòa An</v>
      </c>
      <c r="I317" s="8" t="s">
        <v>335</v>
      </c>
      <c r="J317" s="8"/>
      <c r="K317" s="8" t="str">
        <f>IFERROR(VLOOKUP(J317,dm_ts!$B$3:$C$24,2,0)," ")</f>
        <v xml:space="preserve"> </v>
      </c>
      <c r="L317" s="8"/>
      <c r="M317" s="8"/>
      <c r="O317" s="1" t="s">
        <v>636</v>
      </c>
      <c r="Q317" s="1" t="str">
        <f>IFERROR(VLOOKUP(P317,dm_ts!$G$4:$H$9,2,0)," ")</f>
        <v xml:space="preserve"> </v>
      </c>
      <c r="Z317" s="1">
        <v>0</v>
      </c>
      <c r="AA317" s="1" t="str">
        <f>IFERROR(VLOOKUP(Z317,dm_ts!$G$12:$H$14,2,0)," ")</f>
        <v xml:space="preserve"> </v>
      </c>
    </row>
    <row r="318" spans="1:27" x14ac:dyDescent="0.2">
      <c r="A318" s="1">
        <v>888</v>
      </c>
      <c r="B318" s="1" t="str">
        <f>VLOOKUP(A318,'[1]Danh muc huyen'!B$8:C$18,2,0)</f>
        <v xml:space="preserve">Huyện Phú Tân </v>
      </c>
      <c r="C318" s="1">
        <v>30430</v>
      </c>
      <c r="D318" s="7">
        <v>314</v>
      </c>
      <c r="E318" s="8" t="str">
        <f>VLOOKUP(C318,[1]DanhMuc_31_03_2012!B$7:C$173,2,0)</f>
        <v>Xã Hòa Lạc</v>
      </c>
      <c r="F318" s="8">
        <v>13</v>
      </c>
      <c r="G318" s="8" t="str">
        <f>TEXT(C318,"00000")&amp;TEXT(F318,"00")</f>
        <v>3043013</v>
      </c>
      <c r="H318" s="8" t="str">
        <f>VLOOKUP(VALUE(G318),[1]Danhmuc_31_3_2012!E$6:G$894,3,0)</f>
        <v>Ấp Hòa An</v>
      </c>
      <c r="I318" s="8" t="s">
        <v>323</v>
      </c>
      <c r="J318" s="8"/>
      <c r="K318" s="8" t="str">
        <f>IFERROR(VLOOKUP(J318,dm_ts!$B$3:$C$24,2,0)," ")</f>
        <v xml:space="preserve"> </v>
      </c>
      <c r="L318" s="8"/>
      <c r="M318" s="8"/>
      <c r="O318" s="1" t="s">
        <v>636</v>
      </c>
      <c r="Q318" s="1" t="str">
        <f>IFERROR(VLOOKUP(P318,dm_ts!$G$4:$H$9,2,0)," ")</f>
        <v xml:space="preserve"> </v>
      </c>
      <c r="Z318" s="1">
        <v>0</v>
      </c>
      <c r="AA318" s="1" t="str">
        <f>IFERROR(VLOOKUP(Z318,dm_ts!$G$12:$H$14,2,0)," ")</f>
        <v xml:space="preserve"> </v>
      </c>
    </row>
    <row r="319" spans="1:27" x14ac:dyDescent="0.2">
      <c r="A319" s="1">
        <v>888</v>
      </c>
      <c r="B319" s="1" t="str">
        <f>VLOOKUP(A319,'[1]Danh muc huyen'!B$8:C$18,2,0)</f>
        <v xml:space="preserve">Huyện Phú Tân </v>
      </c>
      <c r="C319" s="1">
        <v>30430</v>
      </c>
      <c r="D319" s="7">
        <v>315</v>
      </c>
      <c r="E319" s="8" t="str">
        <f>VLOOKUP(C319,[1]DanhMuc_31_03_2012!B$7:C$173,2,0)</f>
        <v>Xã Hòa Lạc</v>
      </c>
      <c r="F319" s="8">
        <v>13</v>
      </c>
      <c r="G319" s="8" t="str">
        <f>TEXT(C319,"00000")&amp;TEXT(F319,"00")</f>
        <v>3043013</v>
      </c>
      <c r="H319" s="8" t="str">
        <f>VLOOKUP(VALUE(G319),[1]Danhmuc_31_3_2012!E$6:G$894,3,0)</f>
        <v>Ấp Hòa An</v>
      </c>
      <c r="I319" s="8" t="s">
        <v>370</v>
      </c>
      <c r="J319" s="8">
        <v>1</v>
      </c>
      <c r="K319" s="8" t="str">
        <f>IFERROR(VLOOKUP(J319,dm_ts!$B$3:$C$24,2,0)," ")</f>
        <v>Cá tra</v>
      </c>
      <c r="L319" s="8">
        <v>8000</v>
      </c>
      <c r="M319" s="8">
        <v>7000</v>
      </c>
      <c r="N319" s="1">
        <v>1</v>
      </c>
      <c r="O319" s="1" t="s">
        <v>637</v>
      </c>
      <c r="P319" s="1">
        <v>0</v>
      </c>
      <c r="Q319" s="1" t="str">
        <f>IFERROR(VLOOKUP(P319,dm_ts!$G$4:$H$9,2,0)," ")</f>
        <v xml:space="preserve"> </v>
      </c>
      <c r="T319" s="1">
        <v>0.12</v>
      </c>
      <c r="U319" s="1">
        <v>250</v>
      </c>
      <c r="V319" s="1">
        <v>300</v>
      </c>
      <c r="W319" s="1">
        <v>43330</v>
      </c>
      <c r="X319" s="1">
        <v>43178</v>
      </c>
      <c r="Y319" s="1">
        <v>60</v>
      </c>
      <c r="Z319" s="1">
        <v>2</v>
      </c>
      <c r="AA319" s="1" t="str">
        <f>IFERROR(VLOOKUP(Z319,dm_ts!$G$12:$H$14,2,0)," ")</f>
        <v>Tiêu thụ nội địa</v>
      </c>
    </row>
    <row r="320" spans="1:27" x14ac:dyDescent="0.2">
      <c r="A320" s="1">
        <v>888</v>
      </c>
      <c r="B320" s="1" t="str">
        <f>VLOOKUP(A320,'[1]Danh muc huyen'!B$8:C$18,2,0)</f>
        <v xml:space="preserve">Huyện Phú Tân </v>
      </c>
      <c r="C320" s="1">
        <v>30430</v>
      </c>
      <c r="D320" s="7">
        <v>316</v>
      </c>
      <c r="E320" s="8" t="str">
        <f>VLOOKUP(C320,[1]DanhMuc_31_03_2012!B$7:C$173,2,0)</f>
        <v>Xã Hòa Lạc</v>
      </c>
      <c r="F320" s="8">
        <v>13</v>
      </c>
      <c r="G320" s="8" t="str">
        <f>TEXT(C320,"00000")&amp;TEXT(F320,"00")</f>
        <v>3043013</v>
      </c>
      <c r="H320" s="8" t="str">
        <f>VLOOKUP(VALUE(G320),[1]Danhmuc_31_3_2012!E$6:G$894,3,0)</f>
        <v>Ấp Hòa An</v>
      </c>
      <c r="I320" s="8" t="s">
        <v>340</v>
      </c>
      <c r="J320" s="8">
        <v>1</v>
      </c>
      <c r="K320" s="8" t="str">
        <f>IFERROR(VLOOKUP(J320,dm_ts!$B$3:$C$24,2,0)," ")</f>
        <v>Cá tra</v>
      </c>
      <c r="L320" s="8">
        <v>7000</v>
      </c>
      <c r="M320" s="8">
        <v>5000</v>
      </c>
      <c r="N320" s="1">
        <v>1</v>
      </c>
      <c r="O320" s="1" t="s">
        <v>637</v>
      </c>
      <c r="P320" s="1">
        <v>0</v>
      </c>
      <c r="Q320" s="1" t="str">
        <f>IFERROR(VLOOKUP(P320,dm_ts!$G$4:$H$9,2,0)," ")</f>
        <v xml:space="preserve"> </v>
      </c>
      <c r="T320" s="1">
        <v>0.2</v>
      </c>
      <c r="U320" s="1">
        <v>400</v>
      </c>
      <c r="V320" s="1">
        <v>250</v>
      </c>
      <c r="W320" s="1">
        <v>43299</v>
      </c>
      <c r="X320" s="1">
        <v>43119</v>
      </c>
      <c r="Y320" s="1">
        <v>82</v>
      </c>
      <c r="Z320" s="1">
        <v>2</v>
      </c>
      <c r="AA320" s="1" t="str">
        <f>IFERROR(VLOOKUP(Z320,dm_ts!$G$12:$H$14,2,0)," ")</f>
        <v>Tiêu thụ nội địa</v>
      </c>
    </row>
    <row r="321" spans="1:27" x14ac:dyDescent="0.2">
      <c r="A321" s="1">
        <v>888</v>
      </c>
      <c r="B321" s="1" t="str">
        <f>VLOOKUP(A321,'[1]Danh muc huyen'!B$8:C$18,2,0)</f>
        <v xml:space="preserve">Huyện Phú Tân </v>
      </c>
      <c r="C321" s="1">
        <v>30430</v>
      </c>
      <c r="D321" s="7">
        <v>317</v>
      </c>
      <c r="E321" s="8" t="str">
        <f>VLOOKUP(C321,[1]DanhMuc_31_03_2012!B$7:C$173,2,0)</f>
        <v>Xã Hòa Lạc</v>
      </c>
      <c r="F321" s="8">
        <v>13</v>
      </c>
      <c r="G321" s="8" t="str">
        <f>TEXT(C321,"00000")&amp;TEXT(F321,"00")</f>
        <v>3043013</v>
      </c>
      <c r="H321" s="8" t="str">
        <f>VLOOKUP(VALUE(G321),[1]Danhmuc_31_3_2012!E$6:G$894,3,0)</f>
        <v>Ấp Hòa An</v>
      </c>
      <c r="I321" s="8" t="s">
        <v>328</v>
      </c>
      <c r="J321" s="8"/>
      <c r="K321" s="8" t="str">
        <f>IFERROR(VLOOKUP(J321,dm_ts!$B$3:$C$24,2,0)," ")</f>
        <v xml:space="preserve"> </v>
      </c>
      <c r="L321" s="8"/>
      <c r="M321" s="8"/>
      <c r="O321" s="1" t="s">
        <v>636</v>
      </c>
      <c r="Q321" s="1" t="str">
        <f>IFERROR(VLOOKUP(P321,dm_ts!$G$4:$H$9,2,0)," ")</f>
        <v xml:space="preserve"> </v>
      </c>
      <c r="Z321" s="1">
        <v>0</v>
      </c>
      <c r="AA321" s="1" t="str">
        <f>IFERROR(VLOOKUP(Z321,dm_ts!$G$12:$H$14,2,0)," ")</f>
        <v xml:space="preserve"> </v>
      </c>
    </row>
    <row r="322" spans="1:27" x14ac:dyDescent="0.2">
      <c r="A322" s="1">
        <v>888</v>
      </c>
      <c r="B322" s="1" t="str">
        <f>VLOOKUP(A322,'[1]Danh muc huyen'!B$8:C$18,2,0)</f>
        <v xml:space="preserve">Huyện Phú Tân </v>
      </c>
      <c r="C322" s="1">
        <v>30430</v>
      </c>
      <c r="D322" s="7">
        <v>318</v>
      </c>
      <c r="E322" s="8" t="str">
        <f>VLOOKUP(C322,[1]DanhMuc_31_03_2012!B$7:C$173,2,0)</f>
        <v>Xã Hòa Lạc</v>
      </c>
      <c r="F322" s="8">
        <v>13</v>
      </c>
      <c r="G322" s="8" t="str">
        <f>TEXT(C322,"00000")&amp;TEXT(F322,"00")</f>
        <v>3043013</v>
      </c>
      <c r="H322" s="8" t="str">
        <f>VLOOKUP(VALUE(G322),[1]Danhmuc_31_3_2012!E$6:G$894,3,0)</f>
        <v>Ấp Hòa An</v>
      </c>
      <c r="I322" s="8" t="s">
        <v>334</v>
      </c>
      <c r="J322" s="8">
        <v>1</v>
      </c>
      <c r="K322" s="8" t="str">
        <f>IFERROR(VLOOKUP(J322,dm_ts!$B$3:$C$24,2,0)," ")</f>
        <v>Cá tra</v>
      </c>
      <c r="L322" s="8">
        <v>2000</v>
      </c>
      <c r="M322" s="8">
        <v>1200</v>
      </c>
      <c r="N322" s="1">
        <v>1</v>
      </c>
      <c r="O322" s="1" t="s">
        <v>637</v>
      </c>
      <c r="P322" s="1">
        <v>0</v>
      </c>
      <c r="Q322" s="1" t="str">
        <f>IFERROR(VLOOKUP(P322,dm_ts!$G$4:$H$9,2,0)," ")</f>
        <v xml:space="preserve"> </v>
      </c>
      <c r="T322" s="1">
        <v>0.03</v>
      </c>
      <c r="U322" s="1">
        <v>45</v>
      </c>
      <c r="V322" s="1">
        <v>150</v>
      </c>
      <c r="W322" s="1">
        <v>43330</v>
      </c>
      <c r="X322" s="1">
        <v>43178</v>
      </c>
      <c r="Y322" s="1">
        <v>27</v>
      </c>
      <c r="Z322" s="1">
        <v>2</v>
      </c>
      <c r="AA322" s="1" t="str">
        <f>IFERROR(VLOOKUP(Z322,dm_ts!$G$12:$H$14,2,0)," ")</f>
        <v>Tiêu thụ nội địa</v>
      </c>
    </row>
    <row r="323" spans="1:27" x14ac:dyDescent="0.2">
      <c r="A323" s="1">
        <v>888</v>
      </c>
      <c r="B323" s="1" t="str">
        <f>VLOOKUP(A323,'[1]Danh muc huyen'!B$8:C$18,2,0)</f>
        <v xml:space="preserve">Huyện Phú Tân </v>
      </c>
      <c r="C323" s="1">
        <v>30430</v>
      </c>
      <c r="D323" s="7">
        <v>319</v>
      </c>
      <c r="E323" s="8" t="str">
        <f>VLOOKUP(C323,[1]DanhMuc_31_03_2012!B$7:C$173,2,0)</f>
        <v>Xã Hòa Lạc</v>
      </c>
      <c r="F323" s="8">
        <v>13</v>
      </c>
      <c r="G323" s="8" t="str">
        <f>TEXT(C323,"00000")&amp;TEXT(F323,"00")</f>
        <v>3043013</v>
      </c>
      <c r="H323" s="8" t="str">
        <f>VLOOKUP(VALUE(G323),[1]Danhmuc_31_3_2012!E$6:G$894,3,0)</f>
        <v>Ấp Hòa An</v>
      </c>
      <c r="I323" s="8" t="s">
        <v>369</v>
      </c>
      <c r="J323" s="8">
        <v>1</v>
      </c>
      <c r="K323" s="8" t="str">
        <f>IFERROR(VLOOKUP(J323,dm_ts!$B$3:$C$24,2,0)," ")</f>
        <v>Cá tra</v>
      </c>
      <c r="L323" s="8">
        <v>7000</v>
      </c>
      <c r="M323" s="8">
        <v>6000</v>
      </c>
      <c r="N323" s="1">
        <v>1</v>
      </c>
      <c r="O323" s="1" t="s">
        <v>637</v>
      </c>
      <c r="P323" s="1">
        <v>0</v>
      </c>
      <c r="Q323" s="1" t="str">
        <f>IFERROR(VLOOKUP(P323,dm_ts!$G$4:$H$9,2,0)," ")</f>
        <v xml:space="preserve"> </v>
      </c>
      <c r="T323" s="1">
        <v>0.16</v>
      </c>
      <c r="U323" s="1">
        <v>450</v>
      </c>
      <c r="V323" s="1">
        <v>250</v>
      </c>
      <c r="W323" s="1">
        <v>43361</v>
      </c>
      <c r="X323" s="1">
        <v>43209</v>
      </c>
      <c r="Y323" s="1">
        <v>100</v>
      </c>
      <c r="Z323" s="1">
        <v>2</v>
      </c>
      <c r="AA323" s="1" t="str">
        <f>IFERROR(VLOOKUP(Z323,dm_ts!$G$12:$H$14,2,0)," ")</f>
        <v>Tiêu thụ nội địa</v>
      </c>
    </row>
    <row r="324" spans="1:27" x14ac:dyDescent="0.2">
      <c r="A324" s="1">
        <v>888</v>
      </c>
      <c r="B324" s="1" t="str">
        <f>VLOOKUP(A324,'[1]Danh muc huyen'!B$8:C$18,2,0)</f>
        <v xml:space="preserve">Huyện Phú Tân </v>
      </c>
      <c r="C324" s="1">
        <v>30430</v>
      </c>
      <c r="D324" s="7">
        <v>320</v>
      </c>
      <c r="E324" s="8" t="str">
        <f>VLOOKUP(C324,[1]DanhMuc_31_03_2012!B$7:C$173,2,0)</f>
        <v>Xã Hòa Lạc</v>
      </c>
      <c r="F324" s="8">
        <v>13</v>
      </c>
      <c r="G324" s="8" t="str">
        <f>TEXT(C324,"00000")&amp;TEXT(F324,"00")</f>
        <v>3043013</v>
      </c>
      <c r="H324" s="8" t="str">
        <f>VLOOKUP(VALUE(G324),[1]Danhmuc_31_3_2012!E$6:G$894,3,0)</f>
        <v>Ấp Hòa An</v>
      </c>
      <c r="I324" s="8" t="s">
        <v>368</v>
      </c>
      <c r="J324" s="8"/>
      <c r="K324" s="8" t="str">
        <f>IFERROR(VLOOKUP(J324,dm_ts!$B$3:$C$24,2,0)," ")</f>
        <v xml:space="preserve"> </v>
      </c>
      <c r="L324" s="8"/>
      <c r="M324" s="8"/>
      <c r="O324" s="1" t="s">
        <v>636</v>
      </c>
      <c r="Q324" s="1" t="str">
        <f>IFERROR(VLOOKUP(P324,dm_ts!$G$4:$H$9,2,0)," ")</f>
        <v xml:space="preserve"> </v>
      </c>
      <c r="Z324" s="1">
        <v>0</v>
      </c>
      <c r="AA324" s="1" t="str">
        <f>IFERROR(VLOOKUP(Z324,dm_ts!$G$12:$H$14,2,0)," ")</f>
        <v xml:space="preserve"> </v>
      </c>
    </row>
    <row r="325" spans="1:27" x14ac:dyDescent="0.2">
      <c r="A325" s="1">
        <v>888</v>
      </c>
      <c r="B325" s="1" t="str">
        <f>VLOOKUP(A325,'[1]Danh muc huyen'!B$8:C$18,2,0)</f>
        <v xml:space="preserve">Huyện Phú Tân </v>
      </c>
      <c r="C325" s="1">
        <v>30430</v>
      </c>
      <c r="D325" s="7">
        <v>321</v>
      </c>
      <c r="E325" s="8" t="str">
        <f>VLOOKUP(C325,[1]DanhMuc_31_03_2012!B$7:C$173,2,0)</f>
        <v>Xã Hòa Lạc</v>
      </c>
      <c r="F325" s="8">
        <v>13</v>
      </c>
      <c r="G325" s="8" t="str">
        <f>TEXT(C325,"00000")&amp;TEXT(F325,"00")</f>
        <v>3043013</v>
      </c>
      <c r="H325" s="8" t="str">
        <f>VLOOKUP(VALUE(G325),[1]Danhmuc_31_3_2012!E$6:G$894,3,0)</f>
        <v>Ấp Hòa An</v>
      </c>
      <c r="I325" s="8" t="s">
        <v>379</v>
      </c>
      <c r="J325" s="8">
        <v>1</v>
      </c>
      <c r="K325" s="8" t="str">
        <f>IFERROR(VLOOKUP(J325,dm_ts!$B$3:$C$24,2,0)," ")</f>
        <v>Cá tra</v>
      </c>
      <c r="L325" s="8">
        <v>35000</v>
      </c>
      <c r="M325" s="8">
        <v>30000</v>
      </c>
      <c r="N325" s="1">
        <v>1</v>
      </c>
      <c r="O325" s="1" t="s">
        <v>637</v>
      </c>
      <c r="P325" s="1">
        <v>0</v>
      </c>
      <c r="Q325" s="1" t="str">
        <f>IFERROR(VLOOKUP(P325,dm_ts!$G$4:$H$9,2,0)," ")</f>
        <v xml:space="preserve"> </v>
      </c>
      <c r="T325" s="1">
        <v>0.7</v>
      </c>
      <c r="U325" s="1">
        <v>1200</v>
      </c>
      <c r="V325" s="1">
        <v>300</v>
      </c>
      <c r="W325" s="1">
        <v>43330</v>
      </c>
      <c r="X325" s="1">
        <v>43209</v>
      </c>
      <c r="Y325" s="1">
        <v>310</v>
      </c>
      <c r="Z325" s="1">
        <v>2</v>
      </c>
      <c r="AA325" s="1" t="str">
        <f>IFERROR(VLOOKUP(Z325,dm_ts!$G$12:$H$14,2,0)," ")</f>
        <v>Tiêu thụ nội địa</v>
      </c>
    </row>
    <row r="326" spans="1:27" x14ac:dyDescent="0.2">
      <c r="A326" s="1">
        <v>888</v>
      </c>
      <c r="B326" s="1" t="str">
        <f>VLOOKUP(A326,'[1]Danh muc huyen'!B$8:C$18,2,0)</f>
        <v xml:space="preserve">Huyện Phú Tân </v>
      </c>
      <c r="C326" s="1">
        <v>30430</v>
      </c>
      <c r="D326" s="7">
        <v>322</v>
      </c>
      <c r="E326" s="8" t="str">
        <f>VLOOKUP(C326,[1]DanhMuc_31_03_2012!B$7:C$173,2,0)</f>
        <v>Xã Hòa Lạc</v>
      </c>
      <c r="F326" s="8">
        <v>13</v>
      </c>
      <c r="G326" s="8" t="str">
        <f>TEXT(C326,"00000")&amp;TEXT(F326,"00")</f>
        <v>3043013</v>
      </c>
      <c r="H326" s="8" t="str">
        <f>VLOOKUP(VALUE(G326),[1]Danhmuc_31_3_2012!E$6:G$894,3,0)</f>
        <v>Ấp Hòa An</v>
      </c>
      <c r="I326" s="8" t="s">
        <v>337</v>
      </c>
      <c r="J326" s="8"/>
      <c r="K326" s="8" t="str">
        <f>IFERROR(VLOOKUP(J326,dm_ts!$B$3:$C$24,2,0)," ")</f>
        <v xml:space="preserve"> </v>
      </c>
      <c r="L326" s="8"/>
      <c r="M326" s="8"/>
      <c r="O326" s="1" t="s">
        <v>636</v>
      </c>
      <c r="Q326" s="1" t="str">
        <f>IFERROR(VLOOKUP(P326,dm_ts!$G$4:$H$9,2,0)," ")</f>
        <v xml:space="preserve"> </v>
      </c>
      <c r="Z326" s="1">
        <v>0</v>
      </c>
      <c r="AA326" s="1" t="str">
        <f>IFERROR(VLOOKUP(Z326,dm_ts!$G$12:$H$14,2,0)," ")</f>
        <v xml:space="preserve"> </v>
      </c>
    </row>
    <row r="327" spans="1:27" x14ac:dyDescent="0.2">
      <c r="A327" s="1">
        <v>888</v>
      </c>
      <c r="B327" s="1" t="str">
        <f>VLOOKUP(A327,'[1]Danh muc huyen'!B$8:C$18,2,0)</f>
        <v xml:space="preserve">Huyện Phú Tân </v>
      </c>
      <c r="C327" s="1">
        <v>30430</v>
      </c>
      <c r="D327" s="7">
        <v>323</v>
      </c>
      <c r="E327" s="8" t="str">
        <f>VLOOKUP(C327,[1]DanhMuc_31_03_2012!B$7:C$173,2,0)</f>
        <v>Xã Hòa Lạc</v>
      </c>
      <c r="F327" s="8">
        <v>13</v>
      </c>
      <c r="G327" s="8" t="str">
        <f>TEXT(C327,"00000")&amp;TEXT(F327,"00")</f>
        <v>3043013</v>
      </c>
      <c r="H327" s="8" t="str">
        <f>VLOOKUP(VALUE(G327),[1]Danhmuc_31_3_2012!E$6:G$894,3,0)</f>
        <v>Ấp Hòa An</v>
      </c>
      <c r="I327" s="8" t="s">
        <v>371</v>
      </c>
      <c r="J327" s="8">
        <v>1</v>
      </c>
      <c r="K327" s="8" t="str">
        <f>IFERROR(VLOOKUP(J327,dm_ts!$B$3:$C$24,2,0)," ")</f>
        <v>Cá tra</v>
      </c>
      <c r="L327" s="8">
        <v>4000</v>
      </c>
      <c r="M327" s="8">
        <v>3000</v>
      </c>
      <c r="N327" s="1">
        <v>1</v>
      </c>
      <c r="O327" s="1" t="s">
        <v>637</v>
      </c>
      <c r="P327" s="1">
        <v>0</v>
      </c>
      <c r="Q327" s="1" t="str">
        <f>IFERROR(VLOOKUP(P327,dm_ts!$G$4:$H$9,2,0)," ")</f>
        <v xml:space="preserve"> </v>
      </c>
      <c r="T327" s="1">
        <v>0.12</v>
      </c>
      <c r="U327" s="1">
        <v>240</v>
      </c>
      <c r="V327" s="1">
        <v>250</v>
      </c>
      <c r="W327" s="1">
        <v>43330</v>
      </c>
      <c r="X327" s="1">
        <v>43178</v>
      </c>
      <c r="Y327" s="1">
        <v>60</v>
      </c>
      <c r="Z327" s="1">
        <v>2</v>
      </c>
      <c r="AA327" s="1" t="str">
        <f>IFERROR(VLOOKUP(Z327,dm_ts!$G$12:$H$14,2,0)," ")</f>
        <v>Tiêu thụ nội địa</v>
      </c>
    </row>
    <row r="328" spans="1:27" x14ac:dyDescent="0.2">
      <c r="A328" s="1">
        <v>888</v>
      </c>
      <c r="B328" s="1" t="str">
        <f>VLOOKUP(A328,'[1]Danh muc huyen'!B$8:C$18,2,0)</f>
        <v xml:space="preserve">Huyện Phú Tân </v>
      </c>
      <c r="C328" s="1">
        <v>30430</v>
      </c>
      <c r="D328" s="7">
        <v>324</v>
      </c>
      <c r="E328" s="8" t="str">
        <f>VLOOKUP(C328,[1]DanhMuc_31_03_2012!B$7:C$173,2,0)</f>
        <v>Xã Hòa Lạc</v>
      </c>
      <c r="F328" s="8">
        <v>13</v>
      </c>
      <c r="G328" s="8" t="str">
        <f>TEXT(C328,"00000")&amp;TEXT(F328,"00")</f>
        <v>3043013</v>
      </c>
      <c r="H328" s="8" t="str">
        <f>VLOOKUP(VALUE(G328),[1]Danhmuc_31_3_2012!E$6:G$894,3,0)</f>
        <v>Ấp Hòa An</v>
      </c>
      <c r="I328" s="8" t="s">
        <v>351</v>
      </c>
      <c r="J328" s="8">
        <v>1</v>
      </c>
      <c r="K328" s="8" t="str">
        <f>IFERROR(VLOOKUP(J328,dm_ts!$B$3:$C$24,2,0)," ")</f>
        <v>Cá tra</v>
      </c>
      <c r="L328" s="8">
        <v>3000</v>
      </c>
      <c r="M328" s="8">
        <v>2500</v>
      </c>
      <c r="N328" s="1">
        <v>1</v>
      </c>
      <c r="O328" s="1" t="s">
        <v>637</v>
      </c>
      <c r="P328" s="1">
        <v>0</v>
      </c>
      <c r="Q328" s="1" t="str">
        <f>IFERROR(VLOOKUP(P328,dm_ts!$G$4:$H$9,2,0)," ")</f>
        <v xml:space="preserve"> </v>
      </c>
      <c r="T328" s="1">
        <v>0.1</v>
      </c>
      <c r="U328" s="1">
        <v>150</v>
      </c>
      <c r="V328" s="1">
        <v>100</v>
      </c>
      <c r="W328" s="1">
        <v>43330</v>
      </c>
      <c r="X328" s="1">
        <v>43178</v>
      </c>
      <c r="Y328" s="1">
        <v>70</v>
      </c>
      <c r="Z328" s="1">
        <v>2</v>
      </c>
      <c r="AA328" s="1" t="str">
        <f>IFERROR(VLOOKUP(Z328,dm_ts!$G$12:$H$14,2,0)," ")</f>
        <v>Tiêu thụ nội địa</v>
      </c>
    </row>
    <row r="329" spans="1:27" x14ac:dyDescent="0.2">
      <c r="A329" s="1">
        <v>888</v>
      </c>
      <c r="B329" s="1" t="str">
        <f>VLOOKUP(A329,'[1]Danh muc huyen'!B$8:C$18,2,0)</f>
        <v xml:space="preserve">Huyện Phú Tân </v>
      </c>
      <c r="C329" s="1">
        <v>30430</v>
      </c>
      <c r="D329" s="7">
        <v>325</v>
      </c>
      <c r="E329" s="8" t="str">
        <f>VLOOKUP(C329,[1]DanhMuc_31_03_2012!B$7:C$173,2,0)</f>
        <v>Xã Hòa Lạc</v>
      </c>
      <c r="F329" s="8">
        <v>13</v>
      </c>
      <c r="G329" s="8" t="str">
        <f>TEXT(C329,"00000")&amp;TEXT(F329,"00")</f>
        <v>3043013</v>
      </c>
      <c r="H329" s="8" t="str">
        <f>VLOOKUP(VALUE(G329),[1]Danhmuc_31_3_2012!E$6:G$894,3,0)</f>
        <v>Ấp Hòa An</v>
      </c>
      <c r="I329" s="8" t="s">
        <v>319</v>
      </c>
      <c r="J329" s="8">
        <v>1</v>
      </c>
      <c r="K329" s="8" t="str">
        <f>IFERROR(VLOOKUP(J329,dm_ts!$B$3:$C$24,2,0)," ")</f>
        <v>Cá tra</v>
      </c>
      <c r="L329" s="8">
        <v>3000</v>
      </c>
      <c r="M329" s="8">
        <v>2500</v>
      </c>
      <c r="N329" s="1">
        <v>1</v>
      </c>
      <c r="O329" s="1" t="s">
        <v>637</v>
      </c>
      <c r="P329" s="1">
        <v>0</v>
      </c>
      <c r="Q329" s="1" t="str">
        <f>IFERROR(VLOOKUP(P329,dm_ts!$G$4:$H$9,2,0)," ")</f>
        <v xml:space="preserve"> </v>
      </c>
      <c r="T329" s="1">
        <v>0.12</v>
      </c>
      <c r="U329" s="1">
        <v>200</v>
      </c>
      <c r="V329" s="1">
        <v>150</v>
      </c>
      <c r="W329" s="1">
        <v>43361</v>
      </c>
      <c r="X329" s="1">
        <v>43178</v>
      </c>
      <c r="Y329" s="1">
        <v>80</v>
      </c>
      <c r="Z329" s="1">
        <v>2</v>
      </c>
      <c r="AA329" s="1" t="str">
        <f>IFERROR(VLOOKUP(Z329,dm_ts!$G$12:$H$14,2,0)," ")</f>
        <v>Tiêu thụ nội địa</v>
      </c>
    </row>
    <row r="330" spans="1:27" x14ac:dyDescent="0.2">
      <c r="A330" s="1">
        <v>888</v>
      </c>
      <c r="B330" s="1" t="str">
        <f>VLOOKUP(A330,'[1]Danh muc huyen'!B$8:C$18,2,0)</f>
        <v xml:space="preserve">Huyện Phú Tân </v>
      </c>
      <c r="C330" s="1">
        <v>30430</v>
      </c>
      <c r="D330" s="7">
        <v>326</v>
      </c>
      <c r="E330" s="8" t="str">
        <f>VLOOKUP(C330,[1]DanhMuc_31_03_2012!B$7:C$173,2,0)</f>
        <v>Xã Hòa Lạc</v>
      </c>
      <c r="F330" s="8">
        <v>13</v>
      </c>
      <c r="G330" s="8" t="str">
        <f>TEXT(C330,"00000")&amp;TEXT(F330,"00")</f>
        <v>3043013</v>
      </c>
      <c r="H330" s="8" t="str">
        <f>VLOOKUP(VALUE(G330),[1]Danhmuc_31_3_2012!E$6:G$894,3,0)</f>
        <v>Ấp Hòa An</v>
      </c>
      <c r="I330" s="8" t="s">
        <v>342</v>
      </c>
      <c r="J330" s="8">
        <v>1</v>
      </c>
      <c r="K330" s="8" t="str">
        <f>IFERROR(VLOOKUP(J330,dm_ts!$B$3:$C$24,2,0)," ")</f>
        <v>Cá tra</v>
      </c>
      <c r="L330" s="8">
        <v>2500</v>
      </c>
      <c r="M330" s="8">
        <v>1800</v>
      </c>
      <c r="N330" s="1">
        <v>1</v>
      </c>
      <c r="O330" s="1" t="s">
        <v>637</v>
      </c>
      <c r="P330" s="1">
        <v>0</v>
      </c>
      <c r="Q330" s="1" t="str">
        <f>IFERROR(VLOOKUP(P330,dm_ts!$G$4:$H$9,2,0)," ")</f>
        <v xml:space="preserve"> </v>
      </c>
      <c r="T330" s="1">
        <v>0.06</v>
      </c>
      <c r="U330" s="1">
        <v>180</v>
      </c>
      <c r="V330" s="1">
        <v>250</v>
      </c>
      <c r="W330" s="1">
        <v>43299</v>
      </c>
      <c r="X330" s="1">
        <v>43119</v>
      </c>
      <c r="Y330" s="1">
        <v>40</v>
      </c>
      <c r="Z330" s="1">
        <v>2</v>
      </c>
      <c r="AA330" s="1" t="str">
        <f>IFERROR(VLOOKUP(Z330,dm_ts!$G$12:$H$14,2,0)," ")</f>
        <v>Tiêu thụ nội địa</v>
      </c>
    </row>
    <row r="331" spans="1:27" x14ac:dyDescent="0.2">
      <c r="A331" s="1">
        <v>888</v>
      </c>
      <c r="B331" s="1" t="str">
        <f>VLOOKUP(A331,'[1]Danh muc huyen'!B$8:C$18,2,0)</f>
        <v xml:space="preserve">Huyện Phú Tân </v>
      </c>
      <c r="C331" s="1">
        <v>30430</v>
      </c>
      <c r="D331" s="7">
        <v>327</v>
      </c>
      <c r="E331" s="8" t="str">
        <f>VLOOKUP(C331,[1]DanhMuc_31_03_2012!B$7:C$173,2,0)</f>
        <v>Xã Hòa Lạc</v>
      </c>
      <c r="F331" s="8">
        <v>13</v>
      </c>
      <c r="G331" s="8" t="str">
        <f>TEXT(C331,"00000")&amp;TEXT(F331,"00")</f>
        <v>3043013</v>
      </c>
      <c r="H331" s="8" t="str">
        <f>VLOOKUP(VALUE(G331),[1]Danhmuc_31_3_2012!E$6:G$894,3,0)</f>
        <v>Ấp Hòa An</v>
      </c>
      <c r="I331" s="8" t="s">
        <v>341</v>
      </c>
      <c r="J331" s="8"/>
      <c r="K331" s="8" t="str">
        <f>IFERROR(VLOOKUP(J331,dm_ts!$B$3:$C$24,2,0)," ")</f>
        <v xml:space="preserve"> </v>
      </c>
      <c r="L331" s="8"/>
      <c r="M331" s="8"/>
      <c r="O331" s="1" t="s">
        <v>636</v>
      </c>
      <c r="Q331" s="1" t="str">
        <f>IFERROR(VLOOKUP(P331,dm_ts!$G$4:$H$9,2,0)," ")</f>
        <v xml:space="preserve"> </v>
      </c>
      <c r="Z331" s="1">
        <v>0</v>
      </c>
      <c r="AA331" s="1" t="str">
        <f>IFERROR(VLOOKUP(Z331,dm_ts!$G$12:$H$14,2,0)," ")</f>
        <v xml:space="preserve"> </v>
      </c>
    </row>
    <row r="332" spans="1:27" x14ac:dyDescent="0.2">
      <c r="A332" s="1">
        <v>888</v>
      </c>
      <c r="B332" s="1" t="str">
        <f>VLOOKUP(A332,'[1]Danh muc huyen'!B$8:C$18,2,0)</f>
        <v xml:space="preserve">Huyện Phú Tân </v>
      </c>
      <c r="C332" s="1">
        <v>30430</v>
      </c>
      <c r="D332" s="7">
        <v>328</v>
      </c>
      <c r="E332" s="8" t="str">
        <f>VLOOKUP(C332,[1]DanhMuc_31_03_2012!B$7:C$173,2,0)</f>
        <v>Xã Hòa Lạc</v>
      </c>
      <c r="F332" s="8">
        <v>13</v>
      </c>
      <c r="G332" s="8" t="str">
        <f>TEXT(C332,"00000")&amp;TEXT(F332,"00")</f>
        <v>3043013</v>
      </c>
      <c r="H332" s="8" t="str">
        <f>VLOOKUP(VALUE(G332),[1]Danhmuc_31_3_2012!E$6:G$894,3,0)</f>
        <v>Ấp Hòa An</v>
      </c>
      <c r="I332" s="8" t="s">
        <v>44</v>
      </c>
      <c r="J332" s="8"/>
      <c r="K332" s="8" t="str">
        <f>IFERROR(VLOOKUP(J332,dm_ts!$B$3:$C$24,2,0)," ")</f>
        <v xml:space="preserve"> </v>
      </c>
      <c r="L332" s="8"/>
      <c r="M332" s="8"/>
      <c r="O332" s="1" t="s">
        <v>636</v>
      </c>
      <c r="Q332" s="1" t="str">
        <f>IFERROR(VLOOKUP(P332,dm_ts!$G$4:$H$9,2,0)," ")</f>
        <v xml:space="preserve"> </v>
      </c>
      <c r="Z332" s="1">
        <v>0</v>
      </c>
      <c r="AA332" s="1" t="str">
        <f>IFERROR(VLOOKUP(Z332,dm_ts!$G$12:$H$14,2,0)," ")</f>
        <v xml:space="preserve"> </v>
      </c>
    </row>
    <row r="333" spans="1:27" x14ac:dyDescent="0.2">
      <c r="A333" s="1">
        <v>888</v>
      </c>
      <c r="B333" s="1" t="str">
        <f>VLOOKUP(A333,'[1]Danh muc huyen'!B$8:C$18,2,0)</f>
        <v xml:space="preserve">Huyện Phú Tân </v>
      </c>
      <c r="C333" s="1">
        <v>30430</v>
      </c>
      <c r="D333" s="7">
        <v>329</v>
      </c>
      <c r="E333" s="8" t="str">
        <f>VLOOKUP(C333,[1]DanhMuc_31_03_2012!B$7:C$173,2,0)</f>
        <v>Xã Hòa Lạc</v>
      </c>
      <c r="F333" s="8">
        <v>13</v>
      </c>
      <c r="G333" s="8" t="str">
        <f>TEXT(C333,"00000")&amp;TEXT(F333,"00")</f>
        <v>3043013</v>
      </c>
      <c r="H333" s="8" t="str">
        <f>VLOOKUP(VALUE(G333),[1]Danhmuc_31_3_2012!E$6:G$894,3,0)</f>
        <v>Ấp Hòa An</v>
      </c>
      <c r="I333" s="8" t="s">
        <v>339</v>
      </c>
      <c r="J333" s="8"/>
      <c r="K333" s="8" t="str">
        <f>IFERROR(VLOOKUP(J333,dm_ts!$B$3:$C$24,2,0)," ")</f>
        <v xml:space="preserve"> </v>
      </c>
      <c r="L333" s="8"/>
      <c r="M333" s="8"/>
      <c r="O333" s="1" t="s">
        <v>636</v>
      </c>
      <c r="Q333" s="1" t="str">
        <f>IFERROR(VLOOKUP(P333,dm_ts!$G$4:$H$9,2,0)," ")</f>
        <v xml:space="preserve"> </v>
      </c>
      <c r="Z333" s="1">
        <v>0</v>
      </c>
      <c r="AA333" s="1" t="str">
        <f>IFERROR(VLOOKUP(Z333,dm_ts!$G$12:$H$14,2,0)," ")</f>
        <v xml:space="preserve"> </v>
      </c>
    </row>
    <row r="334" spans="1:27" x14ac:dyDescent="0.2">
      <c r="A334" s="1">
        <v>888</v>
      </c>
      <c r="B334" s="1" t="str">
        <f>VLOOKUP(A334,'[1]Danh muc huyen'!B$8:C$18,2,0)</f>
        <v xml:space="preserve">Huyện Phú Tân </v>
      </c>
      <c r="C334" s="1">
        <v>30430</v>
      </c>
      <c r="D334" s="7">
        <v>330</v>
      </c>
      <c r="E334" s="8" t="str">
        <f>VLOOKUP(C334,[1]DanhMuc_31_03_2012!B$7:C$173,2,0)</f>
        <v>Xã Hòa Lạc</v>
      </c>
      <c r="F334" s="8">
        <v>13</v>
      </c>
      <c r="G334" s="8" t="str">
        <f>TEXT(C334,"00000")&amp;TEXT(F334,"00")</f>
        <v>3043013</v>
      </c>
      <c r="H334" s="8" t="str">
        <f>VLOOKUP(VALUE(G334),[1]Danhmuc_31_3_2012!E$6:G$894,3,0)</f>
        <v>Ấp Hòa An</v>
      </c>
      <c r="I334" s="8" t="s">
        <v>317</v>
      </c>
      <c r="J334" s="8">
        <v>1</v>
      </c>
      <c r="K334" s="8" t="str">
        <f>IFERROR(VLOOKUP(J334,dm_ts!$B$3:$C$24,2,0)," ")</f>
        <v>Cá tra</v>
      </c>
      <c r="L334" s="8">
        <v>1500</v>
      </c>
      <c r="M334" s="8">
        <v>1000</v>
      </c>
      <c r="N334" s="1">
        <v>1</v>
      </c>
      <c r="O334" s="1" t="s">
        <v>637</v>
      </c>
      <c r="P334" s="1">
        <v>0</v>
      </c>
      <c r="Q334" s="1" t="str">
        <f>IFERROR(VLOOKUP(P334,dm_ts!$G$4:$H$9,2,0)," ")</f>
        <v xml:space="preserve"> </v>
      </c>
      <c r="T334" s="1">
        <v>0.04</v>
      </c>
      <c r="U334" s="1">
        <v>80</v>
      </c>
      <c r="V334" s="1">
        <v>100</v>
      </c>
      <c r="W334" s="1">
        <v>43361</v>
      </c>
      <c r="X334" s="1">
        <v>43178</v>
      </c>
      <c r="Y334" s="1">
        <v>30</v>
      </c>
      <c r="Z334" s="1">
        <v>2</v>
      </c>
      <c r="AA334" s="1" t="str">
        <f>IFERROR(VLOOKUP(Z334,dm_ts!$G$12:$H$14,2,0)," ")</f>
        <v>Tiêu thụ nội địa</v>
      </c>
    </row>
    <row r="335" spans="1:27" x14ac:dyDescent="0.2">
      <c r="A335" s="1">
        <v>888</v>
      </c>
      <c r="B335" s="1" t="str">
        <f>VLOOKUP(A335,'[1]Danh muc huyen'!B$8:C$18,2,0)</f>
        <v xml:space="preserve">Huyện Phú Tân </v>
      </c>
      <c r="C335" s="1">
        <v>30430</v>
      </c>
      <c r="D335" s="7">
        <v>331</v>
      </c>
      <c r="E335" s="8" t="str">
        <f>VLOOKUP(C335,[1]DanhMuc_31_03_2012!B$7:C$173,2,0)</f>
        <v>Xã Hòa Lạc</v>
      </c>
      <c r="F335" s="8">
        <v>13</v>
      </c>
      <c r="G335" s="8" t="str">
        <f>TEXT(C335,"00000")&amp;TEXT(F335,"00")</f>
        <v>3043013</v>
      </c>
      <c r="H335" s="8" t="str">
        <f>VLOOKUP(VALUE(G335),[1]Danhmuc_31_3_2012!E$6:G$894,3,0)</f>
        <v>Ấp Hòa An</v>
      </c>
      <c r="I335" s="8" t="s">
        <v>365</v>
      </c>
      <c r="J335" s="8">
        <v>1</v>
      </c>
      <c r="K335" s="8" t="str">
        <f>IFERROR(VLOOKUP(J335,dm_ts!$B$3:$C$24,2,0)," ")</f>
        <v>Cá tra</v>
      </c>
      <c r="L335" s="8">
        <v>2000</v>
      </c>
      <c r="M335" s="8">
        <v>1200</v>
      </c>
      <c r="N335" s="1">
        <v>1</v>
      </c>
      <c r="O335" s="1" t="s">
        <v>637</v>
      </c>
      <c r="P335" s="1">
        <v>0</v>
      </c>
      <c r="Q335" s="1" t="str">
        <f>IFERROR(VLOOKUP(P335,dm_ts!$G$4:$H$9,2,0)," ")</f>
        <v xml:space="preserve"> </v>
      </c>
      <c r="T335" s="1">
        <v>0.03</v>
      </c>
      <c r="U335" s="1">
        <v>60</v>
      </c>
      <c r="V335" s="1">
        <v>300</v>
      </c>
      <c r="W335" s="1">
        <v>43330</v>
      </c>
      <c r="X335" s="1">
        <v>43178</v>
      </c>
      <c r="Y335" s="1">
        <v>27</v>
      </c>
      <c r="Z335" s="1">
        <v>2</v>
      </c>
      <c r="AA335" s="1" t="str">
        <f>IFERROR(VLOOKUP(Z335,dm_ts!$G$12:$H$14,2,0)," ")</f>
        <v>Tiêu thụ nội địa</v>
      </c>
    </row>
    <row r="336" spans="1:27" x14ac:dyDescent="0.2">
      <c r="A336" s="1">
        <v>888</v>
      </c>
      <c r="B336" s="1" t="str">
        <f>VLOOKUP(A336,'[1]Danh muc huyen'!B$8:C$18,2,0)</f>
        <v xml:space="preserve">Huyện Phú Tân </v>
      </c>
      <c r="C336" s="1">
        <v>30430</v>
      </c>
      <c r="D336" s="7">
        <v>332</v>
      </c>
      <c r="E336" s="8" t="str">
        <f>VLOOKUP(C336,[1]DanhMuc_31_03_2012!B$7:C$173,2,0)</f>
        <v>Xã Hòa Lạc</v>
      </c>
      <c r="F336" s="8">
        <v>13</v>
      </c>
      <c r="G336" s="8" t="str">
        <f>TEXT(C336,"00000")&amp;TEXT(F336,"00")</f>
        <v>3043013</v>
      </c>
      <c r="H336" s="8" t="str">
        <f>VLOOKUP(VALUE(G336),[1]Danhmuc_31_3_2012!E$6:G$894,3,0)</f>
        <v>Ấp Hòa An</v>
      </c>
      <c r="I336" s="8" t="s">
        <v>356</v>
      </c>
      <c r="J336" s="8">
        <v>1</v>
      </c>
      <c r="K336" s="8" t="str">
        <f>IFERROR(VLOOKUP(J336,dm_ts!$B$3:$C$24,2,0)," ")</f>
        <v>Cá tra</v>
      </c>
      <c r="L336" s="8">
        <v>6000</v>
      </c>
      <c r="M336" s="8">
        <v>5000</v>
      </c>
      <c r="N336" s="1">
        <v>1</v>
      </c>
      <c r="O336" s="1" t="s">
        <v>637</v>
      </c>
      <c r="P336" s="1">
        <v>0</v>
      </c>
      <c r="Q336" s="1" t="str">
        <f>IFERROR(VLOOKUP(P336,dm_ts!$G$4:$H$9,2,0)," ")</f>
        <v xml:space="preserve"> </v>
      </c>
      <c r="T336" s="1">
        <v>0.15</v>
      </c>
      <c r="U336" s="1">
        <v>300</v>
      </c>
      <c r="V336" s="1">
        <v>300</v>
      </c>
      <c r="W336" s="1">
        <v>43299</v>
      </c>
      <c r="X336" s="1">
        <v>43150</v>
      </c>
      <c r="Y336" s="1">
        <v>80</v>
      </c>
      <c r="Z336" s="1">
        <v>2</v>
      </c>
      <c r="AA336" s="1" t="str">
        <f>IFERROR(VLOOKUP(Z336,dm_ts!$G$12:$H$14,2,0)," ")</f>
        <v>Tiêu thụ nội địa</v>
      </c>
    </row>
    <row r="337" spans="1:27" x14ac:dyDescent="0.2">
      <c r="A337" s="1">
        <v>888</v>
      </c>
      <c r="B337" s="1" t="str">
        <f>VLOOKUP(A337,'[1]Danh muc huyen'!B$8:C$18,2,0)</f>
        <v xml:space="preserve">Huyện Phú Tân </v>
      </c>
      <c r="C337" s="1">
        <v>30430</v>
      </c>
      <c r="D337" s="7">
        <v>333</v>
      </c>
      <c r="E337" s="8" t="str">
        <f>VLOOKUP(C337,[1]DanhMuc_31_03_2012!B$7:C$173,2,0)</f>
        <v>Xã Hòa Lạc</v>
      </c>
      <c r="F337" s="8">
        <v>13</v>
      </c>
      <c r="G337" s="8" t="str">
        <f>TEXT(C337,"00000")&amp;TEXT(F337,"00")</f>
        <v>3043013</v>
      </c>
      <c r="H337" s="8" t="str">
        <f>VLOOKUP(VALUE(G337),[1]Danhmuc_31_3_2012!E$6:G$894,3,0)</f>
        <v>Ấp Hòa An</v>
      </c>
      <c r="I337" s="8" t="s">
        <v>363</v>
      </c>
      <c r="J337" s="8">
        <v>1</v>
      </c>
      <c r="K337" s="8" t="str">
        <f>IFERROR(VLOOKUP(J337,dm_ts!$B$3:$C$24,2,0)," ")</f>
        <v>Cá tra</v>
      </c>
      <c r="L337" s="8">
        <v>2000</v>
      </c>
      <c r="M337" s="8">
        <v>1500</v>
      </c>
      <c r="N337" s="1">
        <v>1</v>
      </c>
      <c r="O337" s="1" t="s">
        <v>637</v>
      </c>
      <c r="P337" s="1">
        <v>0</v>
      </c>
      <c r="Q337" s="1" t="str">
        <f>IFERROR(VLOOKUP(P337,dm_ts!$G$4:$H$9,2,0)," ")</f>
        <v xml:space="preserve"> </v>
      </c>
      <c r="T337" s="1">
        <v>0.04</v>
      </c>
      <c r="U337" s="1">
        <v>80</v>
      </c>
      <c r="V337" s="1">
        <v>250</v>
      </c>
      <c r="W337" s="1">
        <v>43361</v>
      </c>
      <c r="X337" s="1">
        <v>43209</v>
      </c>
      <c r="Y337" s="1">
        <v>30</v>
      </c>
      <c r="Z337" s="1">
        <v>2</v>
      </c>
      <c r="AA337" s="1" t="str">
        <f>IFERROR(VLOOKUP(Z337,dm_ts!$G$12:$H$14,2,0)," ")</f>
        <v>Tiêu thụ nội địa</v>
      </c>
    </row>
    <row r="338" spans="1:27" x14ac:dyDescent="0.2">
      <c r="A338" s="1">
        <v>888</v>
      </c>
      <c r="B338" s="1" t="str">
        <f>VLOOKUP(A338,'[1]Danh muc huyen'!B$8:C$18,2,0)</f>
        <v xml:space="preserve">Huyện Phú Tân </v>
      </c>
      <c r="C338" s="1">
        <v>30430</v>
      </c>
      <c r="D338" s="7">
        <v>334</v>
      </c>
      <c r="E338" s="8" t="str">
        <f>VLOOKUP(C338,[1]DanhMuc_31_03_2012!B$7:C$173,2,0)</f>
        <v>Xã Hòa Lạc</v>
      </c>
      <c r="F338" s="8">
        <v>13</v>
      </c>
      <c r="G338" s="8" t="str">
        <f>TEXT(C338,"00000")&amp;TEXT(F338,"00")</f>
        <v>3043013</v>
      </c>
      <c r="H338" s="8" t="str">
        <f>VLOOKUP(VALUE(G338),[1]Danhmuc_31_3_2012!E$6:G$894,3,0)</f>
        <v>Ấp Hòa An</v>
      </c>
      <c r="I338" s="8" t="s">
        <v>377</v>
      </c>
      <c r="J338" s="8">
        <v>1</v>
      </c>
      <c r="K338" s="8" t="str">
        <f>IFERROR(VLOOKUP(J338,dm_ts!$B$3:$C$24,2,0)," ")</f>
        <v>Cá tra</v>
      </c>
      <c r="L338" s="8">
        <v>10000</v>
      </c>
      <c r="M338" s="8">
        <v>7000</v>
      </c>
      <c r="N338" s="1">
        <v>1</v>
      </c>
      <c r="O338" s="1" t="s">
        <v>637</v>
      </c>
      <c r="P338" s="1">
        <v>0</v>
      </c>
      <c r="Q338" s="1" t="str">
        <f>IFERROR(VLOOKUP(P338,dm_ts!$G$4:$H$9,2,0)," ")</f>
        <v xml:space="preserve"> </v>
      </c>
      <c r="T338" s="1">
        <v>0.14000000000000001</v>
      </c>
      <c r="U338" s="1">
        <v>300</v>
      </c>
      <c r="V338" s="1">
        <v>40</v>
      </c>
      <c r="W338" s="1">
        <v>43361</v>
      </c>
      <c r="X338" s="1">
        <v>43178</v>
      </c>
      <c r="Y338" s="1">
        <v>70</v>
      </c>
      <c r="Z338" s="1">
        <v>2</v>
      </c>
      <c r="AA338" s="1" t="str">
        <f>IFERROR(VLOOKUP(Z338,dm_ts!$G$12:$H$14,2,0)," ")</f>
        <v>Tiêu thụ nội địa</v>
      </c>
    </row>
    <row r="339" spans="1:27" x14ac:dyDescent="0.2">
      <c r="A339" s="1">
        <v>888</v>
      </c>
      <c r="B339" s="1" t="str">
        <f>VLOOKUP(A339,'[1]Danh muc huyen'!B$8:C$18,2,0)</f>
        <v xml:space="preserve">Huyện Phú Tân </v>
      </c>
      <c r="C339" s="1">
        <v>30430</v>
      </c>
      <c r="D339" s="7">
        <v>335</v>
      </c>
      <c r="E339" s="8" t="str">
        <f>VLOOKUP(C339,[1]DanhMuc_31_03_2012!B$7:C$173,2,0)</f>
        <v>Xã Hòa Lạc</v>
      </c>
      <c r="F339" s="8">
        <v>13</v>
      </c>
      <c r="G339" s="8" t="str">
        <f>TEXT(C339,"00000")&amp;TEXT(F339,"00")</f>
        <v>3043013</v>
      </c>
      <c r="H339" s="8" t="str">
        <f>VLOOKUP(VALUE(G339),[1]Danhmuc_31_3_2012!E$6:G$894,3,0)</f>
        <v>Ấp Hòa An</v>
      </c>
      <c r="I339" s="8" t="s">
        <v>336</v>
      </c>
      <c r="J339" s="8">
        <v>1</v>
      </c>
      <c r="K339" s="8" t="str">
        <f>IFERROR(VLOOKUP(J339,dm_ts!$B$3:$C$24,2,0)," ")</f>
        <v>Cá tra</v>
      </c>
      <c r="L339" s="8">
        <v>25000</v>
      </c>
      <c r="M339" s="8">
        <v>20000</v>
      </c>
      <c r="N339" s="1">
        <v>1</v>
      </c>
      <c r="O339" s="1" t="s">
        <v>637</v>
      </c>
      <c r="P339" s="1">
        <v>0</v>
      </c>
      <c r="Q339" s="1" t="str">
        <f>IFERROR(VLOOKUP(P339,dm_ts!$G$4:$H$9,2,0)," ")</f>
        <v xml:space="preserve"> </v>
      </c>
      <c r="T339" s="1">
        <v>1.2</v>
      </c>
      <c r="U339" s="1">
        <v>2200</v>
      </c>
      <c r="V339" s="1">
        <v>250</v>
      </c>
      <c r="W339" s="1">
        <v>43330</v>
      </c>
      <c r="X339" s="1">
        <v>43209</v>
      </c>
      <c r="Y339" s="1">
        <v>800</v>
      </c>
      <c r="Z339" s="1">
        <v>2</v>
      </c>
      <c r="AA339" s="1" t="str">
        <f>IFERROR(VLOOKUP(Z339,dm_ts!$G$12:$H$14,2,0)," ")</f>
        <v>Tiêu thụ nội địa</v>
      </c>
    </row>
    <row r="340" spans="1:27" x14ac:dyDescent="0.2">
      <c r="A340" s="1">
        <v>888</v>
      </c>
      <c r="B340" s="1" t="str">
        <f>VLOOKUP(A340,'[1]Danh muc huyen'!B$8:C$18,2,0)</f>
        <v xml:space="preserve">Huyện Phú Tân </v>
      </c>
      <c r="C340" s="1">
        <v>30430</v>
      </c>
      <c r="D340" s="7">
        <v>336</v>
      </c>
      <c r="E340" s="8" t="str">
        <f>VLOOKUP(C340,[1]DanhMuc_31_03_2012!B$7:C$173,2,0)</f>
        <v>Xã Hòa Lạc</v>
      </c>
      <c r="F340" s="8">
        <v>13</v>
      </c>
      <c r="G340" s="8" t="str">
        <f>TEXT(C340,"00000")&amp;TEXT(F340,"00")</f>
        <v>3043013</v>
      </c>
      <c r="H340" s="8" t="str">
        <f>VLOOKUP(VALUE(G340),[1]Danhmuc_31_3_2012!E$6:G$894,3,0)</f>
        <v>Ấp Hòa An</v>
      </c>
      <c r="I340" s="8" t="s">
        <v>361</v>
      </c>
      <c r="J340" s="8">
        <v>1</v>
      </c>
      <c r="K340" s="8" t="str">
        <f>IFERROR(VLOOKUP(J340,dm_ts!$B$3:$C$24,2,0)," ")</f>
        <v>Cá tra</v>
      </c>
      <c r="L340" s="8">
        <v>4000</v>
      </c>
      <c r="M340" s="8">
        <v>3000</v>
      </c>
      <c r="N340" s="1">
        <v>1</v>
      </c>
      <c r="O340" s="1" t="s">
        <v>637</v>
      </c>
      <c r="P340" s="1">
        <v>0</v>
      </c>
      <c r="Q340" s="1" t="str">
        <f>IFERROR(VLOOKUP(P340,dm_ts!$G$4:$H$9,2,0)," ")</f>
        <v xml:space="preserve"> </v>
      </c>
      <c r="T340" s="1">
        <v>0.13</v>
      </c>
      <c r="U340" s="1">
        <v>300</v>
      </c>
      <c r="V340" s="1">
        <v>300</v>
      </c>
      <c r="W340" s="1">
        <v>43330</v>
      </c>
      <c r="X340" s="1">
        <v>43209</v>
      </c>
      <c r="Y340" s="1">
        <v>90</v>
      </c>
      <c r="Z340" s="1">
        <v>2</v>
      </c>
      <c r="AA340" s="1" t="str">
        <f>IFERROR(VLOOKUP(Z340,dm_ts!$G$12:$H$14,2,0)," ")</f>
        <v>Tiêu thụ nội địa</v>
      </c>
    </row>
    <row r="341" spans="1:27" x14ac:dyDescent="0.2">
      <c r="A341" s="1">
        <v>888</v>
      </c>
      <c r="B341" s="1" t="str">
        <f>VLOOKUP(A341,'[1]Danh muc huyen'!B$8:C$18,2,0)</f>
        <v xml:space="preserve">Huyện Phú Tân </v>
      </c>
      <c r="C341" s="1">
        <v>30430</v>
      </c>
      <c r="D341" s="7">
        <v>337</v>
      </c>
      <c r="E341" s="8" t="str">
        <f>VLOOKUP(C341,[1]DanhMuc_31_03_2012!B$7:C$173,2,0)</f>
        <v>Xã Hòa Lạc</v>
      </c>
      <c r="F341" s="8">
        <v>13</v>
      </c>
      <c r="G341" s="8" t="str">
        <f>TEXT(C341,"00000")&amp;TEXT(F341,"00")</f>
        <v>3043013</v>
      </c>
      <c r="H341" s="8" t="str">
        <f>VLOOKUP(VALUE(G341),[1]Danhmuc_31_3_2012!E$6:G$894,3,0)</f>
        <v>Ấp Hòa An</v>
      </c>
      <c r="I341" s="8" t="s">
        <v>231</v>
      </c>
      <c r="J341" s="8">
        <v>1</v>
      </c>
      <c r="K341" s="8" t="str">
        <f>IFERROR(VLOOKUP(J341,dm_ts!$B$3:$C$24,2,0)," ")</f>
        <v>Cá tra</v>
      </c>
      <c r="L341" s="8">
        <v>900</v>
      </c>
      <c r="M341" s="8">
        <v>700</v>
      </c>
      <c r="N341" s="1">
        <v>1</v>
      </c>
      <c r="O341" s="1" t="s">
        <v>637</v>
      </c>
      <c r="P341" s="1">
        <v>0</v>
      </c>
      <c r="Q341" s="1" t="str">
        <f>IFERROR(VLOOKUP(P341,dm_ts!$G$4:$H$9,2,0)," ")</f>
        <v xml:space="preserve"> </v>
      </c>
      <c r="T341" s="1">
        <v>0.03</v>
      </c>
      <c r="U341" s="1">
        <v>60</v>
      </c>
      <c r="V341" s="1">
        <v>100</v>
      </c>
      <c r="W341" s="1">
        <v>43361</v>
      </c>
      <c r="X341" s="1">
        <v>43178</v>
      </c>
      <c r="Y341" s="1">
        <v>30</v>
      </c>
      <c r="Z341" s="1">
        <v>2</v>
      </c>
      <c r="AA341" s="1" t="str">
        <f>IFERROR(VLOOKUP(Z341,dm_ts!$G$12:$H$14,2,0)," ")</f>
        <v>Tiêu thụ nội địa</v>
      </c>
    </row>
    <row r="342" spans="1:27" x14ac:dyDescent="0.2">
      <c r="A342" s="1">
        <v>888</v>
      </c>
      <c r="B342" s="1" t="str">
        <f>VLOOKUP(A342,'[1]Danh muc huyen'!B$8:C$18,2,0)</f>
        <v xml:space="preserve">Huyện Phú Tân </v>
      </c>
      <c r="C342" s="1">
        <v>30430</v>
      </c>
      <c r="D342" s="7">
        <v>338</v>
      </c>
      <c r="E342" s="8" t="str">
        <f>VLOOKUP(C342,[1]DanhMuc_31_03_2012!B$7:C$173,2,0)</f>
        <v>Xã Hòa Lạc</v>
      </c>
      <c r="F342" s="8">
        <v>13</v>
      </c>
      <c r="G342" s="8" t="str">
        <f>TEXT(C342,"00000")&amp;TEXT(F342,"00")</f>
        <v>3043013</v>
      </c>
      <c r="H342" s="8" t="str">
        <f>VLOOKUP(VALUE(G342),[1]Danhmuc_31_3_2012!E$6:G$894,3,0)</f>
        <v>Ấp Hòa An</v>
      </c>
      <c r="I342" s="8" t="s">
        <v>382</v>
      </c>
      <c r="J342" s="8">
        <v>1</v>
      </c>
      <c r="K342" s="8" t="str">
        <f>IFERROR(VLOOKUP(J342,dm_ts!$B$3:$C$24,2,0)," ")</f>
        <v>Cá tra</v>
      </c>
      <c r="L342" s="8">
        <v>9000</v>
      </c>
      <c r="M342" s="8">
        <v>7000</v>
      </c>
      <c r="N342" s="1">
        <v>1</v>
      </c>
      <c r="O342" s="1" t="s">
        <v>637</v>
      </c>
      <c r="P342" s="1">
        <v>0</v>
      </c>
      <c r="Q342" s="1" t="str">
        <f>IFERROR(VLOOKUP(P342,dm_ts!$G$4:$H$9,2,0)," ")</f>
        <v xml:space="preserve"> </v>
      </c>
      <c r="T342" s="1">
        <v>0.14000000000000001</v>
      </c>
      <c r="U342" s="1">
        <v>300</v>
      </c>
      <c r="V342" s="1">
        <v>40</v>
      </c>
      <c r="W342" s="1">
        <v>43361</v>
      </c>
      <c r="X342" s="1">
        <v>43178</v>
      </c>
      <c r="Y342" s="1">
        <v>70</v>
      </c>
      <c r="Z342" s="1">
        <v>2</v>
      </c>
      <c r="AA342" s="1" t="str">
        <f>IFERROR(VLOOKUP(Z342,dm_ts!$G$12:$H$14,2,0)," ")</f>
        <v>Tiêu thụ nội địa</v>
      </c>
    </row>
    <row r="343" spans="1:27" x14ac:dyDescent="0.2">
      <c r="A343" s="1">
        <v>888</v>
      </c>
      <c r="B343" s="1" t="str">
        <f>VLOOKUP(A343,'[1]Danh muc huyen'!B$8:C$18,2,0)</f>
        <v xml:space="preserve">Huyện Phú Tân </v>
      </c>
      <c r="C343" s="1">
        <v>30430</v>
      </c>
      <c r="D343" s="7">
        <v>339</v>
      </c>
      <c r="E343" s="8" t="str">
        <f>VLOOKUP(C343,[1]DanhMuc_31_03_2012!B$7:C$173,2,0)</f>
        <v>Xã Hòa Lạc</v>
      </c>
      <c r="F343" s="8">
        <v>13</v>
      </c>
      <c r="G343" s="8" t="str">
        <f>TEXT(C343,"00000")&amp;TEXT(F343,"00")</f>
        <v>3043013</v>
      </c>
      <c r="H343" s="8" t="str">
        <f>VLOOKUP(VALUE(G343),[1]Danhmuc_31_3_2012!E$6:G$894,3,0)</f>
        <v>Ấp Hòa An</v>
      </c>
      <c r="I343" s="8" t="s">
        <v>383</v>
      </c>
      <c r="J343" s="8">
        <v>1</v>
      </c>
      <c r="K343" s="8" t="str">
        <f>IFERROR(VLOOKUP(J343,dm_ts!$B$3:$C$24,2,0)," ")</f>
        <v>Cá tra</v>
      </c>
      <c r="L343" s="8">
        <v>3000</v>
      </c>
      <c r="M343" s="8">
        <v>2000</v>
      </c>
      <c r="N343" s="1">
        <v>1</v>
      </c>
      <c r="O343" s="1" t="s">
        <v>637</v>
      </c>
      <c r="P343" s="1">
        <v>0</v>
      </c>
      <c r="Q343" s="1" t="str">
        <f>IFERROR(VLOOKUP(P343,dm_ts!$G$4:$H$9,2,0)," ")</f>
        <v xml:space="preserve"> </v>
      </c>
      <c r="T343" s="1">
        <v>0.08</v>
      </c>
      <c r="U343" s="1">
        <v>120</v>
      </c>
      <c r="V343" s="1">
        <v>500</v>
      </c>
      <c r="W343" s="1">
        <v>43269</v>
      </c>
      <c r="X343" s="1">
        <v>43150</v>
      </c>
      <c r="Y343" s="1">
        <v>40</v>
      </c>
      <c r="Z343" s="1">
        <v>3</v>
      </c>
      <c r="AA343" s="1" t="str">
        <f>IFERROR(VLOOKUP(Z343,dm_ts!$G$12:$H$14,2,0)," ")</f>
        <v xml:space="preserve">Không xác định </v>
      </c>
    </row>
    <row r="344" spans="1:27" x14ac:dyDescent="0.2">
      <c r="A344" s="1">
        <v>888</v>
      </c>
      <c r="B344" s="1" t="str">
        <f>VLOOKUP(A344,'[1]Danh muc huyen'!B$8:C$18,2,0)</f>
        <v xml:space="preserve">Huyện Phú Tân </v>
      </c>
      <c r="C344" s="1">
        <v>30430</v>
      </c>
      <c r="D344" s="7">
        <v>340</v>
      </c>
      <c r="E344" s="8" t="str">
        <f>VLOOKUP(C344,[1]DanhMuc_31_03_2012!B$7:C$173,2,0)</f>
        <v>Xã Hòa Lạc</v>
      </c>
      <c r="F344" s="8">
        <v>13</v>
      </c>
      <c r="G344" s="8" t="str">
        <f>TEXT(C344,"00000")&amp;TEXT(F344,"00")</f>
        <v>3043013</v>
      </c>
      <c r="H344" s="8" t="str">
        <f>VLOOKUP(VALUE(G344),[1]Danhmuc_31_3_2012!E$6:G$894,3,0)</f>
        <v>Ấp Hòa An</v>
      </c>
      <c r="I344" s="8" t="s">
        <v>183</v>
      </c>
      <c r="J344" s="8"/>
      <c r="K344" s="8" t="str">
        <f>IFERROR(VLOOKUP(J344,dm_ts!$B$3:$C$24,2,0)," ")</f>
        <v xml:space="preserve"> </v>
      </c>
      <c r="L344" s="8"/>
      <c r="M344" s="8"/>
      <c r="O344" s="1" t="s">
        <v>636</v>
      </c>
      <c r="Q344" s="1" t="str">
        <f>IFERROR(VLOOKUP(P344,dm_ts!$G$4:$H$9,2,0)," ")</f>
        <v xml:space="preserve"> </v>
      </c>
      <c r="Z344" s="1">
        <v>0</v>
      </c>
      <c r="AA344" s="1" t="str">
        <f>IFERROR(VLOOKUP(Z344,dm_ts!$G$12:$H$14,2,0)," ")</f>
        <v xml:space="preserve"> </v>
      </c>
    </row>
    <row r="345" spans="1:27" x14ac:dyDescent="0.2">
      <c r="A345" s="1">
        <v>888</v>
      </c>
      <c r="B345" s="1" t="str">
        <f>VLOOKUP(A345,'[1]Danh muc huyen'!B$8:C$18,2,0)</f>
        <v xml:space="preserve">Huyện Phú Tân </v>
      </c>
      <c r="C345" s="1">
        <v>30430</v>
      </c>
      <c r="D345" s="7">
        <v>341</v>
      </c>
      <c r="E345" s="8" t="str">
        <f>VLOOKUP(C345,[1]DanhMuc_31_03_2012!B$7:C$173,2,0)</f>
        <v>Xã Hòa Lạc</v>
      </c>
      <c r="F345" s="8">
        <v>13</v>
      </c>
      <c r="G345" s="8" t="str">
        <f>TEXT(C345,"00000")&amp;TEXT(F345,"00")</f>
        <v>3043013</v>
      </c>
      <c r="H345" s="8" t="str">
        <f>VLOOKUP(VALUE(G345),[1]Danhmuc_31_3_2012!E$6:G$894,3,0)</f>
        <v>Ấp Hòa An</v>
      </c>
      <c r="I345" s="8" t="s">
        <v>320</v>
      </c>
      <c r="J345" s="8">
        <v>1</v>
      </c>
      <c r="K345" s="8" t="str">
        <f>IFERROR(VLOOKUP(J345,dm_ts!$B$3:$C$24,2,0)," ")</f>
        <v>Cá tra</v>
      </c>
      <c r="L345" s="8">
        <v>3000</v>
      </c>
      <c r="M345" s="8">
        <v>2500</v>
      </c>
      <c r="N345" s="1">
        <v>1</v>
      </c>
      <c r="O345" s="1" t="s">
        <v>637</v>
      </c>
      <c r="P345" s="1">
        <v>0</v>
      </c>
      <c r="Q345" s="1" t="str">
        <f>IFERROR(VLOOKUP(P345,dm_ts!$G$4:$H$9,2,0)," ")</f>
        <v xml:space="preserve"> </v>
      </c>
      <c r="T345" s="1">
        <v>0.1</v>
      </c>
      <c r="U345" s="1">
        <v>200</v>
      </c>
      <c r="V345" s="1">
        <v>150</v>
      </c>
      <c r="W345" s="1">
        <v>43361</v>
      </c>
      <c r="X345" s="1">
        <v>43178</v>
      </c>
      <c r="Y345" s="1">
        <v>70</v>
      </c>
      <c r="Z345" s="1">
        <v>2</v>
      </c>
      <c r="AA345" s="1" t="str">
        <f>IFERROR(VLOOKUP(Z345,dm_ts!$G$12:$H$14,2,0)," ")</f>
        <v>Tiêu thụ nội địa</v>
      </c>
    </row>
    <row r="346" spans="1:27" x14ac:dyDescent="0.2">
      <c r="A346" s="1">
        <v>888</v>
      </c>
      <c r="B346" s="1" t="str">
        <f>VLOOKUP(A346,'[1]Danh muc huyen'!B$8:C$18,2,0)</f>
        <v xml:space="preserve">Huyện Phú Tân </v>
      </c>
      <c r="C346" s="1">
        <v>30430</v>
      </c>
      <c r="D346" s="7">
        <v>342</v>
      </c>
      <c r="E346" s="8" t="str">
        <f>VLOOKUP(C346,[1]DanhMuc_31_03_2012!B$7:C$173,2,0)</f>
        <v>Xã Hòa Lạc</v>
      </c>
      <c r="F346" s="8">
        <v>13</v>
      </c>
      <c r="G346" s="8" t="str">
        <f>TEXT(C346,"00000")&amp;TEXT(F346,"00")</f>
        <v>3043013</v>
      </c>
      <c r="H346" s="8" t="str">
        <f>VLOOKUP(VALUE(G346),[1]Danhmuc_31_3_2012!E$6:G$894,3,0)</f>
        <v>Ấp Hòa An</v>
      </c>
      <c r="I346" s="8" t="s">
        <v>333</v>
      </c>
      <c r="J346" s="8">
        <v>1</v>
      </c>
      <c r="K346" s="8" t="str">
        <f>IFERROR(VLOOKUP(J346,dm_ts!$B$3:$C$24,2,0)," ")</f>
        <v>Cá tra</v>
      </c>
      <c r="L346" s="8">
        <v>1000</v>
      </c>
      <c r="M346" s="8">
        <v>600</v>
      </c>
      <c r="N346" s="1">
        <v>1</v>
      </c>
      <c r="O346" s="1" t="s">
        <v>637</v>
      </c>
      <c r="P346" s="1">
        <v>0</v>
      </c>
      <c r="Q346" s="1" t="str">
        <f>IFERROR(VLOOKUP(P346,dm_ts!$G$4:$H$9,2,0)," ")</f>
        <v xml:space="preserve"> </v>
      </c>
      <c r="T346" s="1">
        <v>0.02</v>
      </c>
      <c r="U346" s="1">
        <v>30</v>
      </c>
      <c r="V346" s="1">
        <v>100</v>
      </c>
      <c r="W346" s="1">
        <v>43361</v>
      </c>
      <c r="X346" s="1">
        <v>43209</v>
      </c>
      <c r="Y346" s="1">
        <v>20</v>
      </c>
      <c r="Z346" s="1">
        <v>2</v>
      </c>
      <c r="AA346" s="1" t="str">
        <f>IFERROR(VLOOKUP(Z346,dm_ts!$G$12:$H$14,2,0)," ")</f>
        <v>Tiêu thụ nội địa</v>
      </c>
    </row>
    <row r="347" spans="1:27" x14ac:dyDescent="0.2">
      <c r="A347" s="1">
        <v>888</v>
      </c>
      <c r="B347" s="1" t="str">
        <f>VLOOKUP(A347,'[1]Danh muc huyen'!B$8:C$18,2,0)</f>
        <v xml:space="preserve">Huyện Phú Tân </v>
      </c>
      <c r="C347" s="1">
        <v>30430</v>
      </c>
      <c r="D347" s="7">
        <v>343</v>
      </c>
      <c r="E347" s="8" t="str">
        <f>VLOOKUP(C347,[1]DanhMuc_31_03_2012!B$7:C$173,2,0)</f>
        <v>Xã Hòa Lạc</v>
      </c>
      <c r="F347" s="8">
        <v>13</v>
      </c>
      <c r="G347" s="8" t="str">
        <f>TEXT(C347,"00000")&amp;TEXT(F347,"00")</f>
        <v>3043013</v>
      </c>
      <c r="H347" s="8" t="str">
        <f>VLOOKUP(VALUE(G347),[1]Danhmuc_31_3_2012!E$6:G$894,3,0)</f>
        <v>Ấp Hòa An</v>
      </c>
      <c r="I347" s="8" t="s">
        <v>213</v>
      </c>
      <c r="J347" s="8">
        <v>1</v>
      </c>
      <c r="K347" s="8" t="str">
        <f>IFERROR(VLOOKUP(J347,dm_ts!$B$3:$C$24,2,0)," ")</f>
        <v>Cá tra</v>
      </c>
      <c r="L347" s="8">
        <v>3000</v>
      </c>
      <c r="M347" s="8">
        <v>2000</v>
      </c>
      <c r="N347" s="1">
        <v>1</v>
      </c>
      <c r="O347" s="1" t="s">
        <v>637</v>
      </c>
      <c r="P347" s="1">
        <v>0</v>
      </c>
      <c r="Q347" s="1" t="str">
        <f>IFERROR(VLOOKUP(P347,dm_ts!$G$4:$H$9,2,0)," ")</f>
        <v xml:space="preserve"> </v>
      </c>
      <c r="T347" s="1">
        <v>0.12</v>
      </c>
      <c r="U347" s="1">
        <v>240</v>
      </c>
      <c r="V347" s="1">
        <v>350</v>
      </c>
      <c r="W347" s="1">
        <v>43299</v>
      </c>
      <c r="X347" s="1">
        <v>43150</v>
      </c>
      <c r="Y347" s="1">
        <v>50</v>
      </c>
      <c r="Z347" s="1">
        <v>2</v>
      </c>
      <c r="AA347" s="1" t="str">
        <f>IFERROR(VLOOKUP(Z347,dm_ts!$G$12:$H$14,2,0)," ")</f>
        <v>Tiêu thụ nội địa</v>
      </c>
    </row>
    <row r="348" spans="1:27" x14ac:dyDescent="0.2">
      <c r="A348" s="1">
        <v>888</v>
      </c>
      <c r="B348" s="1" t="str">
        <f>VLOOKUP(A348,'[1]Danh muc huyen'!B$8:C$18,2,0)</f>
        <v xml:space="preserve">Huyện Phú Tân </v>
      </c>
      <c r="C348" s="1">
        <v>30430</v>
      </c>
      <c r="D348" s="7">
        <v>344</v>
      </c>
      <c r="E348" s="8" t="str">
        <f>VLOOKUP(C348,[1]DanhMuc_31_03_2012!B$7:C$173,2,0)</f>
        <v>Xã Hòa Lạc</v>
      </c>
      <c r="F348" s="8">
        <v>13</v>
      </c>
      <c r="G348" s="8" t="str">
        <f>TEXT(C348,"00000")&amp;TEXT(F348,"00")</f>
        <v>3043013</v>
      </c>
      <c r="H348" s="8" t="str">
        <f>VLOOKUP(VALUE(G348),[1]Danhmuc_31_3_2012!E$6:G$894,3,0)</f>
        <v>Ấp Hòa An</v>
      </c>
      <c r="I348" s="8" t="s">
        <v>344</v>
      </c>
      <c r="J348" s="8"/>
      <c r="K348" s="8" t="str">
        <f>IFERROR(VLOOKUP(J348,dm_ts!$B$3:$C$24,2,0)," ")</f>
        <v xml:space="preserve"> </v>
      </c>
      <c r="L348" s="8"/>
      <c r="M348" s="8"/>
      <c r="O348" s="1" t="s">
        <v>636</v>
      </c>
      <c r="Q348" s="1" t="str">
        <f>IFERROR(VLOOKUP(P348,dm_ts!$G$4:$H$9,2,0)," ")</f>
        <v xml:space="preserve"> </v>
      </c>
      <c r="Z348" s="1">
        <v>0</v>
      </c>
      <c r="AA348" s="1" t="str">
        <f>IFERROR(VLOOKUP(Z348,dm_ts!$G$12:$H$14,2,0)," ")</f>
        <v xml:space="preserve"> </v>
      </c>
    </row>
    <row r="349" spans="1:27" x14ac:dyDescent="0.2">
      <c r="A349" s="1">
        <v>888</v>
      </c>
      <c r="B349" s="1" t="str">
        <f>VLOOKUP(A349,'[1]Danh muc huyen'!B$8:C$18,2,0)</f>
        <v xml:space="preserve">Huyện Phú Tân </v>
      </c>
      <c r="C349" s="1">
        <v>30430</v>
      </c>
      <c r="D349" s="7">
        <v>345</v>
      </c>
      <c r="E349" s="8" t="str">
        <f>VLOOKUP(C349,[1]DanhMuc_31_03_2012!B$7:C$173,2,0)</f>
        <v>Xã Hòa Lạc</v>
      </c>
      <c r="F349" s="8">
        <v>13</v>
      </c>
      <c r="G349" s="8" t="str">
        <f>TEXT(C349,"00000")&amp;TEXT(F349,"00")</f>
        <v>3043013</v>
      </c>
      <c r="H349" s="8" t="str">
        <f>VLOOKUP(VALUE(G349),[1]Danhmuc_31_3_2012!E$6:G$894,3,0)</f>
        <v>Ấp Hòa An</v>
      </c>
      <c r="I349" s="8" t="s">
        <v>380</v>
      </c>
      <c r="J349" s="8">
        <v>1</v>
      </c>
      <c r="K349" s="8" t="str">
        <f>IFERROR(VLOOKUP(J349,dm_ts!$B$3:$C$24,2,0)," ")</f>
        <v>Cá tra</v>
      </c>
      <c r="L349" s="8">
        <v>4000</v>
      </c>
      <c r="M349" s="8">
        <v>2500</v>
      </c>
      <c r="N349" s="1">
        <v>1</v>
      </c>
      <c r="O349" s="1" t="s">
        <v>637</v>
      </c>
      <c r="P349" s="1">
        <v>0</v>
      </c>
      <c r="Q349" s="1" t="str">
        <f>IFERROR(VLOOKUP(P349,dm_ts!$G$4:$H$9,2,0)," ")</f>
        <v xml:space="preserve"> </v>
      </c>
      <c r="T349" s="1">
        <v>0.1</v>
      </c>
      <c r="U349" s="1">
        <v>220</v>
      </c>
      <c r="V349" s="1">
        <v>40</v>
      </c>
      <c r="W349" s="1">
        <v>43330</v>
      </c>
      <c r="X349" s="1">
        <v>43150</v>
      </c>
      <c r="Y349" s="1">
        <v>50</v>
      </c>
      <c r="Z349" s="1">
        <v>2</v>
      </c>
      <c r="AA349" s="1" t="str">
        <f>IFERROR(VLOOKUP(Z349,dm_ts!$G$12:$H$14,2,0)," ")</f>
        <v>Tiêu thụ nội địa</v>
      </c>
    </row>
    <row r="350" spans="1:27" x14ac:dyDescent="0.2">
      <c r="A350" s="1">
        <v>888</v>
      </c>
      <c r="B350" s="1" t="str">
        <f>VLOOKUP(A350,'[1]Danh muc huyen'!B$8:C$18,2,0)</f>
        <v xml:space="preserve">Huyện Phú Tân </v>
      </c>
      <c r="C350" s="1">
        <v>30430</v>
      </c>
      <c r="D350" s="7">
        <v>346</v>
      </c>
      <c r="E350" s="8" t="str">
        <f>VLOOKUP(C350,[1]DanhMuc_31_03_2012!B$7:C$173,2,0)</f>
        <v>Xã Hòa Lạc</v>
      </c>
      <c r="F350" s="8">
        <v>13</v>
      </c>
      <c r="G350" s="8" t="str">
        <f>TEXT(C350,"00000")&amp;TEXT(F350,"00")</f>
        <v>3043013</v>
      </c>
      <c r="H350" s="8" t="str">
        <f>VLOOKUP(VALUE(G350),[1]Danhmuc_31_3_2012!E$6:G$894,3,0)</f>
        <v>Ấp Hòa An</v>
      </c>
      <c r="I350" s="8" t="s">
        <v>360</v>
      </c>
      <c r="J350" s="8">
        <v>1</v>
      </c>
      <c r="K350" s="8" t="str">
        <f>IFERROR(VLOOKUP(J350,dm_ts!$B$3:$C$24,2,0)," ")</f>
        <v>Cá tra</v>
      </c>
      <c r="L350" s="8">
        <v>5000</v>
      </c>
      <c r="M350" s="8">
        <v>3500</v>
      </c>
      <c r="N350" s="1">
        <v>1</v>
      </c>
      <c r="O350" s="1" t="s">
        <v>637</v>
      </c>
      <c r="P350" s="1">
        <v>0</v>
      </c>
      <c r="Q350" s="1" t="str">
        <f>IFERROR(VLOOKUP(P350,dm_ts!$G$4:$H$9,2,0)," ")</f>
        <v xml:space="preserve"> </v>
      </c>
      <c r="T350" s="1">
        <v>0.08</v>
      </c>
      <c r="U350" s="1">
        <v>200</v>
      </c>
      <c r="V350" s="1">
        <v>250</v>
      </c>
      <c r="W350" s="1">
        <v>43361</v>
      </c>
      <c r="X350" s="1">
        <v>43209</v>
      </c>
      <c r="Y350" s="1">
        <v>40</v>
      </c>
      <c r="Z350" s="1">
        <v>2</v>
      </c>
      <c r="AA350" s="1" t="str">
        <f>IFERROR(VLOOKUP(Z350,dm_ts!$G$12:$H$14,2,0)," ")</f>
        <v>Tiêu thụ nội địa</v>
      </c>
    </row>
    <row r="351" spans="1:27" x14ac:dyDescent="0.2">
      <c r="A351" s="1">
        <v>888</v>
      </c>
      <c r="B351" s="1" t="str">
        <f>VLOOKUP(A351,'[1]Danh muc huyen'!B$8:C$18,2,0)</f>
        <v xml:space="preserve">Huyện Phú Tân </v>
      </c>
      <c r="C351" s="1">
        <v>30430</v>
      </c>
      <c r="D351" s="7">
        <v>347</v>
      </c>
      <c r="E351" s="8" t="str">
        <f>VLOOKUP(C351,[1]DanhMuc_31_03_2012!B$7:C$173,2,0)</f>
        <v>Xã Hòa Lạc</v>
      </c>
      <c r="F351" s="8">
        <v>13</v>
      </c>
      <c r="G351" s="8" t="str">
        <f>TEXT(C351,"00000")&amp;TEXT(F351,"00")</f>
        <v>3043013</v>
      </c>
      <c r="H351" s="8" t="str">
        <f>VLOOKUP(VALUE(G351),[1]Danhmuc_31_3_2012!E$6:G$894,3,0)</f>
        <v>Ấp Hòa An</v>
      </c>
      <c r="I351" s="8" t="s">
        <v>338</v>
      </c>
      <c r="J351" s="8"/>
      <c r="K351" s="8" t="str">
        <f>IFERROR(VLOOKUP(J351,dm_ts!$B$3:$C$24,2,0)," ")</f>
        <v xml:space="preserve"> </v>
      </c>
      <c r="L351" s="8"/>
      <c r="M351" s="8"/>
      <c r="O351" s="1" t="s">
        <v>636</v>
      </c>
      <c r="Q351" s="1" t="str">
        <f>IFERROR(VLOOKUP(P351,dm_ts!$G$4:$H$9,2,0)," ")</f>
        <v xml:space="preserve"> </v>
      </c>
      <c r="Z351" s="1">
        <v>0</v>
      </c>
      <c r="AA351" s="1" t="str">
        <f>IFERROR(VLOOKUP(Z351,dm_ts!$G$12:$H$14,2,0)," ")</f>
        <v xml:space="preserve"> </v>
      </c>
    </row>
    <row r="352" spans="1:27" x14ac:dyDescent="0.2">
      <c r="A352" s="1">
        <v>888</v>
      </c>
      <c r="B352" s="1" t="str">
        <f>VLOOKUP(A352,'[1]Danh muc huyen'!B$8:C$18,2,0)</f>
        <v xml:space="preserve">Huyện Phú Tân </v>
      </c>
      <c r="C352" s="1">
        <v>30430</v>
      </c>
      <c r="D352" s="7">
        <v>348</v>
      </c>
      <c r="E352" s="8" t="str">
        <f>VLOOKUP(C352,[1]DanhMuc_31_03_2012!B$7:C$173,2,0)</f>
        <v>Xã Hòa Lạc</v>
      </c>
      <c r="F352" s="8">
        <v>13</v>
      </c>
      <c r="G352" s="8" t="str">
        <f>TEXT(C352,"00000")&amp;TEXT(F352,"00")</f>
        <v>3043013</v>
      </c>
      <c r="H352" s="8" t="str">
        <f>VLOOKUP(VALUE(G352),[1]Danhmuc_31_3_2012!E$6:G$894,3,0)</f>
        <v>Ấp Hòa An</v>
      </c>
      <c r="I352" s="8" t="s">
        <v>364</v>
      </c>
      <c r="J352" s="8">
        <v>1</v>
      </c>
      <c r="K352" s="8" t="str">
        <f>IFERROR(VLOOKUP(J352,dm_ts!$B$3:$C$24,2,0)," ")</f>
        <v>Cá tra</v>
      </c>
      <c r="L352" s="8">
        <v>24000</v>
      </c>
      <c r="M352" s="8">
        <v>20000</v>
      </c>
      <c r="N352" s="1">
        <v>1</v>
      </c>
      <c r="O352" s="1" t="s">
        <v>637</v>
      </c>
      <c r="P352" s="1">
        <v>0</v>
      </c>
      <c r="Q352" s="1" t="str">
        <f>IFERROR(VLOOKUP(P352,dm_ts!$G$4:$H$9,2,0)," ")</f>
        <v xml:space="preserve"> </v>
      </c>
      <c r="T352" s="1">
        <v>0.6</v>
      </c>
      <c r="U352" s="1">
        <v>1400</v>
      </c>
      <c r="V352" s="1">
        <v>250</v>
      </c>
      <c r="W352" s="1">
        <v>43361</v>
      </c>
      <c r="X352" s="1">
        <v>43209</v>
      </c>
      <c r="Y352" s="1">
        <v>300</v>
      </c>
      <c r="Z352" s="1">
        <v>2</v>
      </c>
      <c r="AA352" s="1" t="str">
        <f>IFERROR(VLOOKUP(Z352,dm_ts!$G$12:$H$14,2,0)," ")</f>
        <v>Tiêu thụ nội địa</v>
      </c>
    </row>
    <row r="353" spans="1:27" x14ac:dyDescent="0.2">
      <c r="A353" s="1">
        <v>888</v>
      </c>
      <c r="B353" s="1" t="str">
        <f>VLOOKUP(A353,'[1]Danh muc huyen'!B$8:C$18,2,0)</f>
        <v xml:space="preserve">Huyện Phú Tân </v>
      </c>
      <c r="C353" s="1">
        <v>30430</v>
      </c>
      <c r="D353" s="7">
        <v>349</v>
      </c>
      <c r="E353" s="8" t="str">
        <f>VLOOKUP(C353,[1]DanhMuc_31_03_2012!B$7:C$173,2,0)</f>
        <v>Xã Hòa Lạc</v>
      </c>
      <c r="F353" s="8">
        <v>13</v>
      </c>
      <c r="G353" s="8" t="str">
        <f>TEXT(C353,"00000")&amp;TEXT(F353,"00")</f>
        <v>3043013</v>
      </c>
      <c r="H353" s="8" t="str">
        <f>VLOOKUP(VALUE(G353),[1]Danhmuc_31_3_2012!E$6:G$894,3,0)</f>
        <v>Ấp Hòa An</v>
      </c>
      <c r="I353" s="8" t="s">
        <v>324</v>
      </c>
      <c r="J353" s="8">
        <v>1</v>
      </c>
      <c r="K353" s="8" t="str">
        <f>IFERROR(VLOOKUP(J353,dm_ts!$B$3:$C$24,2,0)," ")</f>
        <v>Cá tra</v>
      </c>
      <c r="L353" s="8">
        <v>1500</v>
      </c>
      <c r="M353" s="8">
        <v>1000</v>
      </c>
      <c r="N353" s="1">
        <v>1</v>
      </c>
      <c r="O353" s="1" t="s">
        <v>637</v>
      </c>
      <c r="P353" s="1">
        <v>0</v>
      </c>
      <c r="Q353" s="1" t="str">
        <f>IFERROR(VLOOKUP(P353,dm_ts!$G$4:$H$9,2,0)," ")</f>
        <v xml:space="preserve"> </v>
      </c>
      <c r="T353" s="1">
        <v>0.03</v>
      </c>
      <c r="U353" s="1">
        <v>60</v>
      </c>
      <c r="V353" s="1">
        <v>200</v>
      </c>
      <c r="W353" s="1">
        <v>43330</v>
      </c>
      <c r="X353" s="1">
        <v>43178</v>
      </c>
      <c r="Y353" s="1">
        <v>30</v>
      </c>
      <c r="Z353" s="1">
        <v>2</v>
      </c>
      <c r="AA353" s="1" t="str">
        <f>IFERROR(VLOOKUP(Z353,dm_ts!$G$12:$H$14,2,0)," ")</f>
        <v>Tiêu thụ nội địa</v>
      </c>
    </row>
    <row r="354" spans="1:27" x14ac:dyDescent="0.2">
      <c r="A354" s="1">
        <v>888</v>
      </c>
      <c r="B354" s="1" t="str">
        <f>VLOOKUP(A354,'[1]Danh muc huyen'!B$8:C$18,2,0)</f>
        <v xml:space="preserve">Huyện Phú Tân </v>
      </c>
      <c r="C354" s="1">
        <v>30430</v>
      </c>
      <c r="D354" s="7">
        <v>350</v>
      </c>
      <c r="E354" s="8" t="str">
        <f>VLOOKUP(C354,[1]DanhMuc_31_03_2012!B$7:C$173,2,0)</f>
        <v>Xã Hòa Lạc</v>
      </c>
      <c r="F354" s="8">
        <v>13</v>
      </c>
      <c r="G354" s="8" t="str">
        <f>TEXT(C354,"00000")&amp;TEXT(F354,"00")</f>
        <v>3043013</v>
      </c>
      <c r="H354" s="8" t="str">
        <f>VLOOKUP(VALUE(G354),[1]Danhmuc_31_3_2012!E$6:G$894,3,0)</f>
        <v>Ấp Hòa An</v>
      </c>
      <c r="I354" s="8" t="s">
        <v>354</v>
      </c>
      <c r="J354" s="8">
        <v>1</v>
      </c>
      <c r="K354" s="8" t="str">
        <f>IFERROR(VLOOKUP(J354,dm_ts!$B$3:$C$24,2,0)," ")</f>
        <v>Cá tra</v>
      </c>
      <c r="L354" s="8">
        <v>1500</v>
      </c>
      <c r="M354" s="8">
        <v>1000</v>
      </c>
      <c r="N354" s="1">
        <v>1</v>
      </c>
      <c r="O354" s="1" t="s">
        <v>637</v>
      </c>
      <c r="P354" s="1">
        <v>0</v>
      </c>
      <c r="Q354" s="1" t="str">
        <f>IFERROR(VLOOKUP(P354,dm_ts!$G$4:$H$9,2,0)," ")</f>
        <v xml:space="preserve"> </v>
      </c>
      <c r="T354" s="1">
        <v>0.03</v>
      </c>
      <c r="U354" s="1">
        <v>50</v>
      </c>
      <c r="V354" s="1">
        <v>300</v>
      </c>
      <c r="W354" s="1">
        <v>43361</v>
      </c>
      <c r="X354" s="1">
        <v>43209</v>
      </c>
      <c r="Y354" s="1">
        <v>30</v>
      </c>
      <c r="Z354" s="1">
        <v>2</v>
      </c>
      <c r="AA354" s="1" t="str">
        <f>IFERROR(VLOOKUP(Z354,dm_ts!$G$12:$H$14,2,0)," ")</f>
        <v>Tiêu thụ nội địa</v>
      </c>
    </row>
    <row r="355" spans="1:27" x14ac:dyDescent="0.2">
      <c r="A355" s="1">
        <v>888</v>
      </c>
      <c r="B355" s="1" t="str">
        <f>VLOOKUP(A355,'[1]Danh muc huyen'!B$8:C$18,2,0)</f>
        <v xml:space="preserve">Huyện Phú Tân </v>
      </c>
      <c r="C355" s="1">
        <v>30430</v>
      </c>
      <c r="D355" s="7">
        <v>351</v>
      </c>
      <c r="E355" s="8" t="str">
        <f>VLOOKUP(C355,[1]DanhMuc_31_03_2012!B$7:C$173,2,0)</f>
        <v>Xã Hòa Lạc</v>
      </c>
      <c r="F355" s="8">
        <v>13</v>
      </c>
      <c r="G355" s="8" t="str">
        <f>TEXT(C355,"00000")&amp;TEXT(F355,"00")</f>
        <v>3043013</v>
      </c>
      <c r="H355" s="8" t="str">
        <f>VLOOKUP(VALUE(G355),[1]Danhmuc_31_3_2012!E$6:G$894,3,0)</f>
        <v>Ấp Hòa An</v>
      </c>
      <c r="I355" s="8" t="s">
        <v>52</v>
      </c>
      <c r="J355" s="8">
        <v>1</v>
      </c>
      <c r="K355" s="8" t="str">
        <f>IFERROR(VLOOKUP(J355,dm_ts!$B$3:$C$24,2,0)," ")</f>
        <v>Cá tra</v>
      </c>
      <c r="L355" s="8">
        <v>5000</v>
      </c>
      <c r="M355" s="8">
        <v>3000</v>
      </c>
      <c r="N355" s="1">
        <v>1</v>
      </c>
      <c r="O355" s="1" t="s">
        <v>637</v>
      </c>
      <c r="P355" s="1">
        <v>0</v>
      </c>
      <c r="Q355" s="1" t="str">
        <f>IFERROR(VLOOKUP(P355,dm_ts!$G$4:$H$9,2,0)," ")</f>
        <v xml:space="preserve"> </v>
      </c>
      <c r="T355" s="1">
        <v>0.12</v>
      </c>
      <c r="U355" s="1">
        <v>250</v>
      </c>
      <c r="V355" s="1">
        <v>40</v>
      </c>
      <c r="W355" s="1">
        <v>43361</v>
      </c>
      <c r="X355" s="1">
        <v>43178</v>
      </c>
      <c r="Y355" s="1">
        <v>60</v>
      </c>
      <c r="Z355" s="1">
        <v>2</v>
      </c>
      <c r="AA355" s="1" t="str">
        <f>IFERROR(VLOOKUP(Z355,dm_ts!$G$12:$H$14,2,0)," ")</f>
        <v>Tiêu thụ nội địa</v>
      </c>
    </row>
    <row r="356" spans="1:27" x14ac:dyDescent="0.2">
      <c r="A356" s="1">
        <v>888</v>
      </c>
      <c r="B356" s="1" t="str">
        <f>VLOOKUP(A356,'[1]Danh muc huyen'!B$8:C$18,2,0)</f>
        <v xml:space="preserve">Huyện Phú Tân </v>
      </c>
      <c r="C356" s="1">
        <v>30430</v>
      </c>
      <c r="D356" s="7">
        <v>352</v>
      </c>
      <c r="E356" s="8" t="str">
        <f>VLOOKUP(C356,[1]DanhMuc_31_03_2012!B$7:C$173,2,0)</f>
        <v>Xã Hòa Lạc</v>
      </c>
      <c r="F356" s="8">
        <v>13</v>
      </c>
      <c r="G356" s="8" t="str">
        <f>TEXT(C356,"00000")&amp;TEXT(F356,"00")</f>
        <v>3043013</v>
      </c>
      <c r="H356" s="8" t="str">
        <f>VLOOKUP(VALUE(G356),[1]Danhmuc_31_3_2012!E$6:G$894,3,0)</f>
        <v>Ấp Hòa An</v>
      </c>
      <c r="I356" s="8" t="s">
        <v>36</v>
      </c>
      <c r="J356" s="8">
        <v>1</v>
      </c>
      <c r="K356" s="8" t="str">
        <f>IFERROR(VLOOKUP(J356,dm_ts!$B$3:$C$24,2,0)," ")</f>
        <v>Cá tra</v>
      </c>
      <c r="L356" s="8">
        <v>2000</v>
      </c>
      <c r="M356" s="8">
        <v>1200</v>
      </c>
      <c r="N356" s="1">
        <v>1</v>
      </c>
      <c r="O356" s="1" t="s">
        <v>637</v>
      </c>
      <c r="P356" s="1">
        <v>0</v>
      </c>
      <c r="Q356" s="1" t="str">
        <f>IFERROR(VLOOKUP(P356,dm_ts!$G$4:$H$9,2,0)," ")</f>
        <v xml:space="preserve"> </v>
      </c>
      <c r="T356" s="1">
        <v>0.06</v>
      </c>
      <c r="U356" s="1">
        <v>180</v>
      </c>
      <c r="V356" s="1">
        <v>350</v>
      </c>
      <c r="W356" s="1">
        <v>43299</v>
      </c>
      <c r="X356" s="1">
        <v>43150</v>
      </c>
      <c r="Y356" s="1">
        <v>40</v>
      </c>
      <c r="Z356" s="1">
        <v>2</v>
      </c>
      <c r="AA356" s="1" t="str">
        <f>IFERROR(VLOOKUP(Z356,dm_ts!$G$12:$H$14,2,0)," ")</f>
        <v>Tiêu thụ nội địa</v>
      </c>
    </row>
    <row r="357" spans="1:27" x14ac:dyDescent="0.2">
      <c r="A357" s="1">
        <v>888</v>
      </c>
      <c r="B357" s="1" t="str">
        <f>VLOOKUP(A357,'[1]Danh muc huyen'!B$8:C$18,2,0)</f>
        <v xml:space="preserve">Huyện Phú Tân </v>
      </c>
      <c r="C357" s="1">
        <v>30430</v>
      </c>
      <c r="D357" s="7">
        <v>353</v>
      </c>
      <c r="E357" s="8" t="str">
        <f>VLOOKUP(C357,[1]DanhMuc_31_03_2012!B$7:C$173,2,0)</f>
        <v>Xã Hòa Lạc</v>
      </c>
      <c r="F357" s="8">
        <v>13</v>
      </c>
      <c r="G357" s="8" t="str">
        <f>TEXT(C357,"00000")&amp;TEXT(F357,"00")</f>
        <v>3043013</v>
      </c>
      <c r="H357" s="8" t="str">
        <f>VLOOKUP(VALUE(G357),[1]Danhmuc_31_3_2012!E$6:G$894,3,0)</f>
        <v>Ấp Hòa An</v>
      </c>
      <c r="I357" s="8" t="s">
        <v>322</v>
      </c>
      <c r="J357" s="8"/>
      <c r="K357" s="8" t="str">
        <f>IFERROR(VLOOKUP(J357,dm_ts!$B$3:$C$24,2,0)," ")</f>
        <v xml:space="preserve"> </v>
      </c>
      <c r="L357" s="8"/>
      <c r="M357" s="8"/>
      <c r="O357" s="1" t="s">
        <v>636</v>
      </c>
      <c r="Q357" s="1" t="str">
        <f>IFERROR(VLOOKUP(P357,dm_ts!$G$4:$H$9,2,0)," ")</f>
        <v xml:space="preserve"> </v>
      </c>
      <c r="Z357" s="1">
        <v>0</v>
      </c>
      <c r="AA357" s="1" t="str">
        <f>IFERROR(VLOOKUP(Z357,dm_ts!$G$12:$H$14,2,0)," ")</f>
        <v xml:space="preserve"> </v>
      </c>
    </row>
    <row r="358" spans="1:27" x14ac:dyDescent="0.2">
      <c r="A358" s="1">
        <v>888</v>
      </c>
      <c r="B358" s="1" t="str">
        <f>VLOOKUP(A358,'[1]Danh muc huyen'!B$8:C$18,2,0)</f>
        <v xml:space="preserve">Huyện Phú Tân </v>
      </c>
      <c r="C358" s="1">
        <v>30430</v>
      </c>
      <c r="D358" s="7">
        <v>354</v>
      </c>
      <c r="E358" s="8" t="str">
        <f>VLOOKUP(C358,[1]DanhMuc_31_03_2012!B$7:C$173,2,0)</f>
        <v>Xã Hòa Lạc</v>
      </c>
      <c r="F358" s="8">
        <v>13</v>
      </c>
      <c r="G358" s="8" t="str">
        <f>TEXT(C358,"00000")&amp;TEXT(F358,"00")</f>
        <v>3043013</v>
      </c>
      <c r="H358" s="8" t="str">
        <f>VLOOKUP(VALUE(G358),[1]Danhmuc_31_3_2012!E$6:G$894,3,0)</f>
        <v>Ấp Hòa An</v>
      </c>
      <c r="I358" s="8" t="s">
        <v>345</v>
      </c>
      <c r="J358" s="8">
        <v>3</v>
      </c>
      <c r="K358" s="8" t="str">
        <f>IFERROR(VLOOKUP(J358,dm_ts!$B$3:$C$24,2,0)," ")</f>
        <v>Cá lóc</v>
      </c>
      <c r="L358" s="8">
        <v>6000</v>
      </c>
      <c r="M358" s="8">
        <v>5000</v>
      </c>
      <c r="N358" s="1">
        <v>1</v>
      </c>
      <c r="O358" s="1" t="s">
        <v>637</v>
      </c>
      <c r="P358" s="1">
        <v>0</v>
      </c>
      <c r="Q358" s="1" t="str">
        <f>IFERROR(VLOOKUP(P358,dm_ts!$G$4:$H$9,2,0)," ")</f>
        <v xml:space="preserve"> </v>
      </c>
      <c r="T358" s="1">
        <v>0.3</v>
      </c>
      <c r="U358" s="1">
        <v>600</v>
      </c>
      <c r="V358" s="1">
        <v>10</v>
      </c>
      <c r="W358" s="1">
        <v>43361</v>
      </c>
      <c r="X358" s="1">
        <v>43209</v>
      </c>
      <c r="Y358" s="1">
        <v>100</v>
      </c>
      <c r="Z358" s="1">
        <v>2</v>
      </c>
      <c r="AA358" s="1" t="str">
        <f>IFERROR(VLOOKUP(Z358,dm_ts!$G$12:$H$14,2,0)," ")</f>
        <v>Tiêu thụ nội địa</v>
      </c>
    </row>
    <row r="359" spans="1:27" x14ac:dyDescent="0.2">
      <c r="A359" s="1">
        <v>888</v>
      </c>
      <c r="B359" s="1" t="str">
        <f>VLOOKUP(A359,'[1]Danh muc huyen'!B$8:C$18,2,0)</f>
        <v xml:space="preserve">Huyện Phú Tân </v>
      </c>
      <c r="C359" s="1">
        <v>30430</v>
      </c>
      <c r="D359" s="7">
        <v>355</v>
      </c>
      <c r="E359" s="8" t="str">
        <f>VLOOKUP(C359,[1]DanhMuc_31_03_2012!B$7:C$173,2,0)</f>
        <v>Xã Hòa Lạc</v>
      </c>
      <c r="F359" s="8">
        <v>13</v>
      </c>
      <c r="G359" s="8" t="str">
        <f>TEXT(C359,"00000")&amp;TEXT(F359,"00")</f>
        <v>3043013</v>
      </c>
      <c r="H359" s="8" t="str">
        <f>VLOOKUP(VALUE(G359),[1]Danhmuc_31_3_2012!E$6:G$894,3,0)</f>
        <v>Ấp Hòa An</v>
      </c>
      <c r="I359" s="8" t="s">
        <v>374</v>
      </c>
      <c r="J359" s="8">
        <v>1</v>
      </c>
      <c r="K359" s="8" t="str">
        <f>IFERROR(VLOOKUP(J359,dm_ts!$B$3:$C$24,2,0)," ")</f>
        <v>Cá tra</v>
      </c>
      <c r="L359" s="8">
        <v>6000</v>
      </c>
      <c r="M359" s="8">
        <v>5000</v>
      </c>
      <c r="N359" s="1">
        <v>1</v>
      </c>
      <c r="O359" s="1" t="s">
        <v>637</v>
      </c>
      <c r="P359" s="1">
        <v>0</v>
      </c>
      <c r="Q359" s="1" t="str">
        <f>IFERROR(VLOOKUP(P359,dm_ts!$G$4:$H$9,2,0)," ")</f>
        <v xml:space="preserve"> </v>
      </c>
      <c r="T359" s="1">
        <v>0.15</v>
      </c>
      <c r="U359" s="1">
        <v>300</v>
      </c>
      <c r="V359" s="1">
        <v>250</v>
      </c>
      <c r="W359" s="1">
        <v>43361</v>
      </c>
      <c r="X359" s="1">
        <v>43209</v>
      </c>
      <c r="Y359" s="1">
        <v>80</v>
      </c>
      <c r="Z359" s="1">
        <v>2</v>
      </c>
      <c r="AA359" s="1" t="str">
        <f>IFERROR(VLOOKUP(Z359,dm_ts!$G$12:$H$14,2,0)," ")</f>
        <v>Tiêu thụ nội địa</v>
      </c>
    </row>
    <row r="360" spans="1:27" x14ac:dyDescent="0.2">
      <c r="A360" s="1">
        <v>888</v>
      </c>
      <c r="B360" s="1" t="str">
        <f>VLOOKUP(A360,'[1]Danh muc huyen'!B$8:C$18,2,0)</f>
        <v xml:space="preserve">Huyện Phú Tân </v>
      </c>
      <c r="C360" s="1">
        <v>30430</v>
      </c>
      <c r="D360" s="7">
        <v>356</v>
      </c>
      <c r="E360" s="8" t="str">
        <f>VLOOKUP(C360,[1]DanhMuc_31_03_2012!B$7:C$173,2,0)</f>
        <v>Xã Hòa Lạc</v>
      </c>
      <c r="F360" s="8">
        <v>13</v>
      </c>
      <c r="G360" s="8" t="str">
        <f>TEXT(C360,"00000")&amp;TEXT(F360,"00")</f>
        <v>3043013</v>
      </c>
      <c r="H360" s="8" t="str">
        <f>VLOOKUP(VALUE(G360),[1]Danhmuc_31_3_2012!E$6:G$894,3,0)</f>
        <v>Ấp Hòa An</v>
      </c>
      <c r="I360" s="8" t="s">
        <v>347</v>
      </c>
      <c r="J360" s="8"/>
      <c r="K360" s="8" t="str">
        <f>IFERROR(VLOOKUP(J360,dm_ts!$B$3:$C$24,2,0)," ")</f>
        <v xml:space="preserve"> </v>
      </c>
      <c r="L360" s="8"/>
      <c r="M360" s="8"/>
      <c r="O360" s="1" t="s">
        <v>636</v>
      </c>
      <c r="Q360" s="1" t="str">
        <f>IFERROR(VLOOKUP(P360,dm_ts!$G$4:$H$9,2,0)," ")</f>
        <v xml:space="preserve"> </v>
      </c>
      <c r="Z360" s="1">
        <v>0</v>
      </c>
      <c r="AA360" s="1" t="str">
        <f>IFERROR(VLOOKUP(Z360,dm_ts!$G$12:$H$14,2,0)," ")</f>
        <v xml:space="preserve"> </v>
      </c>
    </row>
    <row r="361" spans="1:27" x14ac:dyDescent="0.2">
      <c r="A361" s="1">
        <v>888</v>
      </c>
      <c r="B361" s="1" t="str">
        <f>VLOOKUP(A361,'[1]Danh muc huyen'!B$8:C$18,2,0)</f>
        <v xml:space="preserve">Huyện Phú Tân </v>
      </c>
      <c r="C361" s="1">
        <v>30430</v>
      </c>
      <c r="D361" s="7">
        <v>357</v>
      </c>
      <c r="E361" s="8" t="str">
        <f>VLOOKUP(C361,[1]DanhMuc_31_03_2012!B$7:C$173,2,0)</f>
        <v>Xã Hòa Lạc</v>
      </c>
      <c r="F361" s="8">
        <v>13</v>
      </c>
      <c r="G361" s="8" t="str">
        <f>TEXT(C361,"00000")&amp;TEXT(F361,"00")</f>
        <v>3043013</v>
      </c>
      <c r="H361" s="8" t="str">
        <f>VLOOKUP(VALUE(G361),[1]Danhmuc_31_3_2012!E$6:G$894,3,0)</f>
        <v>Ấp Hòa An</v>
      </c>
      <c r="I361" s="8" t="s">
        <v>318</v>
      </c>
      <c r="J361" s="8"/>
      <c r="K361" s="8" t="str">
        <f>IFERROR(VLOOKUP(J361,dm_ts!$B$3:$C$24,2,0)," ")</f>
        <v xml:space="preserve"> </v>
      </c>
      <c r="L361" s="8"/>
      <c r="M361" s="8"/>
      <c r="O361" s="1" t="s">
        <v>636</v>
      </c>
      <c r="Q361" s="1" t="str">
        <f>IFERROR(VLOOKUP(P361,dm_ts!$G$4:$H$9,2,0)," ")</f>
        <v xml:space="preserve"> </v>
      </c>
      <c r="Z361" s="1">
        <v>0</v>
      </c>
      <c r="AA361" s="1" t="str">
        <f>IFERROR(VLOOKUP(Z361,dm_ts!$G$12:$H$14,2,0)," ")</f>
        <v xml:space="preserve"> </v>
      </c>
    </row>
    <row r="362" spans="1:27" x14ac:dyDescent="0.2">
      <c r="A362" s="1">
        <v>888</v>
      </c>
      <c r="B362" s="1" t="str">
        <f>VLOOKUP(A362,'[1]Danh muc huyen'!B$8:C$18,2,0)</f>
        <v xml:space="preserve">Huyện Phú Tân </v>
      </c>
      <c r="C362" s="1">
        <v>30430</v>
      </c>
      <c r="D362" s="7">
        <v>358</v>
      </c>
      <c r="E362" s="8" t="str">
        <f>VLOOKUP(C362,[1]DanhMuc_31_03_2012!B$7:C$173,2,0)</f>
        <v>Xã Hòa Lạc</v>
      </c>
      <c r="F362" s="8">
        <v>13</v>
      </c>
      <c r="G362" s="8" t="str">
        <f>TEXT(C362,"00000")&amp;TEXT(F362,"00")</f>
        <v>3043013</v>
      </c>
      <c r="H362" s="8" t="str">
        <f>VLOOKUP(VALUE(G362),[1]Danhmuc_31_3_2012!E$6:G$894,3,0)</f>
        <v>Ấp Hòa An</v>
      </c>
      <c r="I362" s="8" t="s">
        <v>352</v>
      </c>
      <c r="J362" s="8"/>
      <c r="K362" s="8" t="str">
        <f>IFERROR(VLOOKUP(J362,dm_ts!$B$3:$C$24,2,0)," ")</f>
        <v xml:space="preserve"> </v>
      </c>
      <c r="L362" s="8"/>
      <c r="M362" s="8"/>
      <c r="O362" s="1" t="s">
        <v>636</v>
      </c>
      <c r="Q362" s="1" t="str">
        <f>IFERROR(VLOOKUP(P362,dm_ts!$G$4:$H$9,2,0)," ")</f>
        <v xml:space="preserve"> </v>
      </c>
      <c r="Z362" s="1">
        <v>0</v>
      </c>
      <c r="AA362" s="1" t="str">
        <f>IFERROR(VLOOKUP(Z362,dm_ts!$G$12:$H$14,2,0)," ")</f>
        <v xml:space="preserve"> </v>
      </c>
    </row>
    <row r="363" spans="1:27" x14ac:dyDescent="0.2">
      <c r="A363" s="1">
        <v>888</v>
      </c>
      <c r="B363" s="1" t="str">
        <f>VLOOKUP(A363,'[1]Danh muc huyen'!B$8:C$18,2,0)</f>
        <v xml:space="preserve">Huyện Phú Tân </v>
      </c>
      <c r="C363" s="1">
        <v>30430</v>
      </c>
      <c r="D363" s="7">
        <v>359</v>
      </c>
      <c r="E363" s="8" t="str">
        <f>VLOOKUP(C363,[1]DanhMuc_31_03_2012!B$7:C$173,2,0)</f>
        <v>Xã Hòa Lạc</v>
      </c>
      <c r="F363" s="8">
        <v>13</v>
      </c>
      <c r="G363" s="8" t="str">
        <f>TEXT(C363,"00000")&amp;TEXT(F363,"00")</f>
        <v>3043013</v>
      </c>
      <c r="H363" s="8" t="str">
        <f>VLOOKUP(VALUE(G363),[1]Danhmuc_31_3_2012!E$6:G$894,3,0)</f>
        <v>Ấp Hòa An</v>
      </c>
      <c r="I363" s="8" t="s">
        <v>326</v>
      </c>
      <c r="J363" s="8"/>
      <c r="K363" s="8" t="str">
        <f>IFERROR(VLOOKUP(J363,dm_ts!$B$3:$C$24,2,0)," ")</f>
        <v xml:space="preserve"> </v>
      </c>
      <c r="L363" s="8"/>
      <c r="M363" s="8"/>
      <c r="O363" s="1" t="s">
        <v>636</v>
      </c>
      <c r="Q363" s="1" t="str">
        <f>IFERROR(VLOOKUP(P363,dm_ts!$G$4:$H$9,2,0)," ")</f>
        <v xml:space="preserve"> </v>
      </c>
      <c r="Z363" s="1">
        <v>0</v>
      </c>
      <c r="AA363" s="1" t="str">
        <f>IFERROR(VLOOKUP(Z363,dm_ts!$G$12:$H$14,2,0)," ")</f>
        <v xml:space="preserve"> </v>
      </c>
    </row>
    <row r="364" spans="1:27" x14ac:dyDescent="0.2">
      <c r="A364" s="1">
        <v>888</v>
      </c>
      <c r="B364" s="1" t="str">
        <f>VLOOKUP(A364,'[1]Danh muc huyen'!B$8:C$18,2,0)</f>
        <v xml:space="preserve">Huyện Phú Tân </v>
      </c>
      <c r="C364" s="1">
        <v>30430</v>
      </c>
      <c r="D364" s="7">
        <v>360</v>
      </c>
      <c r="E364" s="8" t="str">
        <f>VLOOKUP(C364,[1]DanhMuc_31_03_2012!B$7:C$173,2,0)</f>
        <v>Xã Hòa Lạc</v>
      </c>
      <c r="F364" s="8">
        <v>13</v>
      </c>
      <c r="G364" s="8" t="str">
        <f>TEXT(C364,"00000")&amp;TEXT(F364,"00")</f>
        <v>3043013</v>
      </c>
      <c r="H364" s="8" t="str">
        <f>VLOOKUP(VALUE(G364),[1]Danhmuc_31_3_2012!E$6:G$894,3,0)</f>
        <v>Ấp Hòa An</v>
      </c>
      <c r="I364" s="8" t="s">
        <v>366</v>
      </c>
      <c r="J364" s="8">
        <v>1</v>
      </c>
      <c r="K364" s="8" t="str">
        <f>IFERROR(VLOOKUP(J364,dm_ts!$B$3:$C$24,2,0)," ")</f>
        <v>Cá tra</v>
      </c>
      <c r="L364" s="8">
        <v>15000</v>
      </c>
      <c r="M364" s="8">
        <v>13000</v>
      </c>
      <c r="N364" s="1">
        <v>1</v>
      </c>
      <c r="O364" s="1" t="s">
        <v>637</v>
      </c>
      <c r="P364" s="1">
        <v>0</v>
      </c>
      <c r="Q364" s="1" t="str">
        <f>IFERROR(VLOOKUP(P364,dm_ts!$G$4:$H$9,2,0)," ")</f>
        <v xml:space="preserve"> </v>
      </c>
      <c r="T364" s="1">
        <v>0.03</v>
      </c>
      <c r="U364" s="1">
        <v>600</v>
      </c>
      <c r="V364" s="1">
        <v>300</v>
      </c>
      <c r="W364" s="1">
        <v>43330</v>
      </c>
      <c r="X364" s="1">
        <v>43209</v>
      </c>
      <c r="Y364" s="1">
        <v>170</v>
      </c>
      <c r="Z364" s="1">
        <v>2</v>
      </c>
      <c r="AA364" s="1" t="str">
        <f>IFERROR(VLOOKUP(Z364,dm_ts!$G$12:$H$14,2,0)," ")</f>
        <v>Tiêu thụ nội địa</v>
      </c>
    </row>
    <row r="365" spans="1:27" x14ac:dyDescent="0.2">
      <c r="A365" s="1">
        <v>888</v>
      </c>
      <c r="B365" s="1" t="str">
        <f>VLOOKUP(A365,'[1]Danh muc huyen'!B$8:C$18,2,0)</f>
        <v xml:space="preserve">Huyện Phú Tân </v>
      </c>
      <c r="C365" s="1">
        <v>30430</v>
      </c>
      <c r="D365" s="7">
        <v>361</v>
      </c>
      <c r="E365" s="8" t="str">
        <f>VLOOKUP(C365,[1]DanhMuc_31_03_2012!B$7:C$173,2,0)</f>
        <v>Xã Hòa Lạc</v>
      </c>
      <c r="F365" s="8">
        <v>13</v>
      </c>
      <c r="G365" s="8" t="str">
        <f>TEXT(C365,"00000")&amp;TEXT(F365,"00")</f>
        <v>3043013</v>
      </c>
      <c r="H365" s="8" t="str">
        <f>VLOOKUP(VALUE(G365),[1]Danhmuc_31_3_2012!E$6:G$894,3,0)</f>
        <v>Ấp Hòa An</v>
      </c>
      <c r="I365" s="8" t="s">
        <v>376</v>
      </c>
      <c r="J365" s="8">
        <v>1</v>
      </c>
      <c r="K365" s="8" t="str">
        <f>IFERROR(VLOOKUP(J365,dm_ts!$B$3:$C$24,2,0)," ")</f>
        <v>Cá tra</v>
      </c>
      <c r="L365" s="8">
        <v>1200</v>
      </c>
      <c r="M365" s="8">
        <v>800</v>
      </c>
      <c r="N365" s="1">
        <v>1</v>
      </c>
      <c r="O365" s="1" t="s">
        <v>637</v>
      </c>
      <c r="P365" s="1">
        <v>0</v>
      </c>
      <c r="Q365" s="1" t="str">
        <f>IFERROR(VLOOKUP(P365,dm_ts!$G$4:$H$9,2,0)," ")</f>
        <v xml:space="preserve"> </v>
      </c>
      <c r="T365" s="1">
        <v>0.03</v>
      </c>
      <c r="U365" s="1">
        <v>40</v>
      </c>
      <c r="V365" s="1">
        <v>300</v>
      </c>
      <c r="W365" s="1">
        <v>43361</v>
      </c>
      <c r="X365" s="1">
        <v>43178</v>
      </c>
      <c r="Y365" s="1">
        <v>30</v>
      </c>
      <c r="Z365" s="1">
        <v>2</v>
      </c>
      <c r="AA365" s="1" t="str">
        <f>IFERROR(VLOOKUP(Z365,dm_ts!$G$12:$H$14,2,0)," ")</f>
        <v>Tiêu thụ nội địa</v>
      </c>
    </row>
    <row r="366" spans="1:27" x14ac:dyDescent="0.2">
      <c r="A366" s="1">
        <v>888</v>
      </c>
      <c r="B366" s="1" t="str">
        <f>VLOOKUP(A366,'[1]Danh muc huyen'!B$8:C$18,2,0)</f>
        <v xml:space="preserve">Huyện Phú Tân </v>
      </c>
      <c r="C366" s="1">
        <v>30430</v>
      </c>
      <c r="D366" s="7">
        <v>362</v>
      </c>
      <c r="E366" s="8" t="str">
        <f>VLOOKUP(C366,[1]DanhMuc_31_03_2012!B$7:C$173,2,0)</f>
        <v>Xã Hòa Lạc</v>
      </c>
      <c r="F366" s="8">
        <v>13</v>
      </c>
      <c r="G366" s="8" t="str">
        <f>TEXT(C366,"00000")&amp;TEXT(F366,"00")</f>
        <v>3043013</v>
      </c>
      <c r="H366" s="8" t="str">
        <f>VLOOKUP(VALUE(G366),[1]Danhmuc_31_3_2012!E$6:G$894,3,0)</f>
        <v>Ấp Hòa An</v>
      </c>
      <c r="I366" s="8" t="s">
        <v>343</v>
      </c>
      <c r="J366" s="8">
        <v>1</v>
      </c>
      <c r="K366" s="8" t="str">
        <f>IFERROR(VLOOKUP(J366,dm_ts!$B$3:$C$24,2,0)," ")</f>
        <v>Cá tra</v>
      </c>
      <c r="L366" s="8">
        <v>4500</v>
      </c>
      <c r="M366" s="8">
        <v>3000</v>
      </c>
      <c r="N366" s="1">
        <v>1</v>
      </c>
      <c r="O366" s="1" t="s">
        <v>637</v>
      </c>
      <c r="P366" s="1">
        <v>0</v>
      </c>
      <c r="Q366" s="1" t="str">
        <f>IFERROR(VLOOKUP(P366,dm_ts!$G$4:$H$9,2,0)," ")</f>
        <v xml:space="preserve"> </v>
      </c>
      <c r="T366" s="1">
        <v>0.12</v>
      </c>
      <c r="U366" s="1">
        <v>240</v>
      </c>
      <c r="V366" s="1">
        <v>250</v>
      </c>
      <c r="W366" s="1">
        <v>43361</v>
      </c>
      <c r="X366" s="1">
        <v>43178</v>
      </c>
      <c r="Y366" s="1">
        <v>70</v>
      </c>
      <c r="Z366" s="1">
        <v>2</v>
      </c>
      <c r="AA366" s="1" t="str">
        <f>IFERROR(VLOOKUP(Z366,dm_ts!$G$12:$H$14,2,0)," ")</f>
        <v>Tiêu thụ nội địa</v>
      </c>
    </row>
    <row r="367" spans="1:27" x14ac:dyDescent="0.2">
      <c r="A367" s="1">
        <v>888</v>
      </c>
      <c r="B367" s="1" t="str">
        <f>VLOOKUP(A367,'[1]Danh muc huyen'!B$8:C$18,2,0)</f>
        <v xml:space="preserve">Huyện Phú Tân </v>
      </c>
      <c r="C367" s="1">
        <v>30430</v>
      </c>
      <c r="D367" s="7">
        <v>363</v>
      </c>
      <c r="E367" s="8" t="str">
        <f>VLOOKUP(C367,[1]DanhMuc_31_03_2012!B$7:C$173,2,0)</f>
        <v>Xã Hòa Lạc</v>
      </c>
      <c r="F367" s="8">
        <v>13</v>
      </c>
      <c r="G367" s="8" t="str">
        <f>TEXT(C367,"00000")&amp;TEXT(F367,"00")</f>
        <v>3043013</v>
      </c>
      <c r="H367" s="8" t="str">
        <f>VLOOKUP(VALUE(G367),[1]Danhmuc_31_3_2012!E$6:G$894,3,0)</f>
        <v>Ấp Hòa An</v>
      </c>
      <c r="I367" s="8" t="s">
        <v>349</v>
      </c>
      <c r="J367" s="8">
        <v>1</v>
      </c>
      <c r="K367" s="8" t="str">
        <f>IFERROR(VLOOKUP(J367,dm_ts!$B$3:$C$24,2,0)," ")</f>
        <v>Cá tra</v>
      </c>
      <c r="L367" s="8">
        <v>1500</v>
      </c>
      <c r="M367" s="8">
        <v>1000</v>
      </c>
      <c r="N367" s="1">
        <v>1</v>
      </c>
      <c r="O367" s="1" t="s">
        <v>637</v>
      </c>
      <c r="P367" s="1">
        <v>0</v>
      </c>
      <c r="Q367" s="1" t="str">
        <f>IFERROR(VLOOKUP(P367,dm_ts!$G$4:$H$9,2,0)," ")</f>
        <v xml:space="preserve"> </v>
      </c>
      <c r="T367" s="1">
        <v>0.03</v>
      </c>
      <c r="U367" s="1">
        <v>60</v>
      </c>
      <c r="V367" s="1">
        <v>150</v>
      </c>
      <c r="W367" s="1">
        <v>43361</v>
      </c>
      <c r="X367" s="1">
        <v>43178</v>
      </c>
      <c r="Y367" s="1">
        <v>30</v>
      </c>
      <c r="Z367" s="1">
        <v>2</v>
      </c>
      <c r="AA367" s="1" t="str">
        <f>IFERROR(VLOOKUP(Z367,dm_ts!$G$12:$H$14,2,0)," ")</f>
        <v>Tiêu thụ nội địa</v>
      </c>
    </row>
    <row r="368" spans="1:27" x14ac:dyDescent="0.2">
      <c r="A368" s="1">
        <v>888</v>
      </c>
      <c r="B368" s="1" t="str">
        <f>VLOOKUP(A368,'[1]Danh muc huyen'!B$8:C$18,2,0)</f>
        <v xml:space="preserve">Huyện Phú Tân </v>
      </c>
      <c r="C368" s="1">
        <v>30430</v>
      </c>
      <c r="D368" s="7">
        <v>364</v>
      </c>
      <c r="E368" s="8" t="str">
        <f>VLOOKUP(C368,[1]DanhMuc_31_03_2012!B$7:C$173,2,0)</f>
        <v>Xã Hòa Lạc</v>
      </c>
      <c r="F368" s="8">
        <v>13</v>
      </c>
      <c r="G368" s="8" t="str">
        <f>TEXT(C368,"00000")&amp;TEXT(F368,"00")</f>
        <v>3043013</v>
      </c>
      <c r="H368" s="8" t="str">
        <f>VLOOKUP(VALUE(G368),[1]Danhmuc_31_3_2012!E$6:G$894,3,0)</f>
        <v>Ấp Hòa An</v>
      </c>
      <c r="I368" s="8" t="s">
        <v>381</v>
      </c>
      <c r="J368" s="8">
        <v>1</v>
      </c>
      <c r="K368" s="8" t="str">
        <f>IFERROR(VLOOKUP(J368,dm_ts!$B$3:$C$24,2,0)," ")</f>
        <v>Cá tra</v>
      </c>
      <c r="L368" s="8">
        <v>5000</v>
      </c>
      <c r="M368" s="8">
        <v>3500</v>
      </c>
      <c r="N368" s="1">
        <v>1</v>
      </c>
      <c r="O368" s="1" t="s">
        <v>637</v>
      </c>
      <c r="P368" s="1">
        <v>0</v>
      </c>
      <c r="Q368" s="1" t="str">
        <f>IFERROR(VLOOKUP(P368,dm_ts!$G$4:$H$9,2,0)," ")</f>
        <v xml:space="preserve"> </v>
      </c>
      <c r="T368" s="1">
        <v>0.12</v>
      </c>
      <c r="U368" s="1">
        <v>250</v>
      </c>
      <c r="V368" s="1">
        <v>30</v>
      </c>
      <c r="W368" s="1">
        <v>43330</v>
      </c>
      <c r="X368" s="1">
        <v>43150</v>
      </c>
      <c r="Y368" s="1">
        <v>60</v>
      </c>
      <c r="Z368" s="1">
        <v>2</v>
      </c>
      <c r="AA368" s="1" t="str">
        <f>IFERROR(VLOOKUP(Z368,dm_ts!$G$12:$H$14,2,0)," ")</f>
        <v>Tiêu thụ nội địa</v>
      </c>
    </row>
    <row r="369" spans="1:27" x14ac:dyDescent="0.2">
      <c r="A369" s="1">
        <v>888</v>
      </c>
      <c r="B369" s="1" t="str">
        <f>VLOOKUP(A369,'[1]Danh muc huyen'!B$8:C$18,2,0)</f>
        <v xml:space="preserve">Huyện Phú Tân </v>
      </c>
      <c r="C369" s="1">
        <v>30430</v>
      </c>
      <c r="D369" s="7">
        <v>365</v>
      </c>
      <c r="E369" s="8" t="str">
        <f>VLOOKUP(C369,[1]DanhMuc_31_03_2012!B$7:C$173,2,0)</f>
        <v>Xã Hòa Lạc</v>
      </c>
      <c r="F369" s="8">
        <v>13</v>
      </c>
      <c r="G369" s="8" t="str">
        <f>TEXT(C369,"00000")&amp;TEXT(F369,"00")</f>
        <v>3043013</v>
      </c>
      <c r="H369" s="8" t="str">
        <f>VLOOKUP(VALUE(G369),[1]Danhmuc_31_3_2012!E$6:G$894,3,0)</f>
        <v>Ấp Hòa An</v>
      </c>
      <c r="I369" s="8" t="s">
        <v>332</v>
      </c>
      <c r="J369" s="8">
        <v>3</v>
      </c>
      <c r="K369" s="8" t="str">
        <f>IFERROR(VLOOKUP(J369,dm_ts!$B$3:$C$24,2,0)," ")</f>
        <v>Cá lóc</v>
      </c>
      <c r="L369" s="8">
        <v>13000</v>
      </c>
      <c r="M369" s="8">
        <v>10000</v>
      </c>
      <c r="N369" s="1">
        <v>1</v>
      </c>
      <c r="O369" s="1" t="s">
        <v>637</v>
      </c>
      <c r="P369" s="1">
        <v>0</v>
      </c>
      <c r="Q369" s="1" t="str">
        <f>IFERROR(VLOOKUP(P369,dm_ts!$G$4:$H$9,2,0)," ")</f>
        <v xml:space="preserve"> </v>
      </c>
      <c r="T369" s="1">
        <v>0.3</v>
      </c>
      <c r="U369" s="1">
        <v>300</v>
      </c>
      <c r="V369" s="1">
        <v>10</v>
      </c>
      <c r="W369" s="1">
        <v>43330</v>
      </c>
      <c r="X369" s="1">
        <v>43209</v>
      </c>
      <c r="Y369" s="1">
        <v>50</v>
      </c>
      <c r="Z369" s="1">
        <v>2</v>
      </c>
      <c r="AA369" s="1" t="str">
        <f>IFERROR(VLOOKUP(Z369,dm_ts!$G$12:$H$14,2,0)," ")</f>
        <v>Tiêu thụ nội địa</v>
      </c>
    </row>
    <row r="370" spans="1:27" x14ac:dyDescent="0.2">
      <c r="A370" s="1">
        <v>888</v>
      </c>
      <c r="B370" s="1" t="str">
        <f>VLOOKUP(A370,'[1]Danh muc huyen'!B$8:C$18,2,0)</f>
        <v xml:space="preserve">Huyện Phú Tân </v>
      </c>
      <c r="C370" s="1">
        <v>30430</v>
      </c>
      <c r="D370" s="7">
        <v>366</v>
      </c>
      <c r="E370" s="8" t="str">
        <f>VLOOKUP(C370,[1]DanhMuc_31_03_2012!B$7:C$173,2,0)</f>
        <v>Xã Hòa Lạc</v>
      </c>
      <c r="F370" s="8">
        <v>13</v>
      </c>
      <c r="G370" s="8" t="str">
        <f>TEXT(C370,"00000")&amp;TEXT(F370,"00")</f>
        <v>3043013</v>
      </c>
      <c r="H370" s="8" t="str">
        <f>VLOOKUP(VALUE(G370),[1]Danhmuc_31_3_2012!E$6:G$894,3,0)</f>
        <v>Ấp Hòa An</v>
      </c>
      <c r="I370" s="8" t="s">
        <v>331</v>
      </c>
      <c r="J370" s="8">
        <v>3</v>
      </c>
      <c r="K370" s="8" t="str">
        <f>IFERROR(VLOOKUP(J370,dm_ts!$B$3:$C$24,2,0)," ")</f>
        <v>Cá lóc</v>
      </c>
      <c r="L370" s="8">
        <v>2000</v>
      </c>
      <c r="M370" s="8">
        <v>1500</v>
      </c>
      <c r="N370" s="1">
        <v>1</v>
      </c>
      <c r="O370" s="1" t="s">
        <v>637</v>
      </c>
      <c r="P370" s="1">
        <v>0</v>
      </c>
      <c r="Q370" s="1" t="str">
        <f>IFERROR(VLOOKUP(P370,dm_ts!$G$4:$H$9,2,0)," ")</f>
        <v xml:space="preserve"> </v>
      </c>
      <c r="T370" s="1">
        <v>0.03</v>
      </c>
      <c r="U370" s="1">
        <v>60</v>
      </c>
      <c r="V370" s="1">
        <v>10</v>
      </c>
      <c r="W370" s="1">
        <v>43330</v>
      </c>
      <c r="X370" s="1">
        <v>43209</v>
      </c>
      <c r="Y370" s="1">
        <v>15</v>
      </c>
      <c r="Z370" s="1">
        <v>2</v>
      </c>
      <c r="AA370" s="1" t="str">
        <f>IFERROR(VLOOKUP(Z370,dm_ts!$G$12:$H$14,2,0)," ")</f>
        <v>Tiêu thụ nội địa</v>
      </c>
    </row>
    <row r="371" spans="1:27" x14ac:dyDescent="0.2">
      <c r="A371" s="1">
        <v>888</v>
      </c>
      <c r="B371" s="1" t="str">
        <f>VLOOKUP(A371,'[1]Danh muc huyen'!B$8:C$18,2,0)</f>
        <v xml:space="preserve">Huyện Phú Tân </v>
      </c>
      <c r="C371" s="1">
        <v>30430</v>
      </c>
      <c r="D371" s="7">
        <v>367</v>
      </c>
      <c r="E371" s="8" t="str">
        <f>VLOOKUP(C371,[1]DanhMuc_31_03_2012!B$7:C$173,2,0)</f>
        <v>Xã Hòa Lạc</v>
      </c>
      <c r="F371" s="8">
        <v>13</v>
      </c>
      <c r="G371" s="8" t="str">
        <f>TEXT(C371,"00000")&amp;TEXT(F371,"00")</f>
        <v>3043013</v>
      </c>
      <c r="H371" s="8" t="str">
        <f>VLOOKUP(VALUE(G371),[1]Danhmuc_31_3_2012!E$6:G$894,3,0)</f>
        <v>Ấp Hòa An</v>
      </c>
      <c r="I371" s="8" t="s">
        <v>359</v>
      </c>
      <c r="J371" s="8"/>
      <c r="K371" s="8" t="str">
        <f>IFERROR(VLOOKUP(J371,dm_ts!$B$3:$C$24,2,0)," ")</f>
        <v xml:space="preserve"> </v>
      </c>
      <c r="L371" s="8"/>
      <c r="M371" s="8"/>
      <c r="O371" s="1" t="s">
        <v>636</v>
      </c>
      <c r="Q371" s="1" t="str">
        <f>IFERROR(VLOOKUP(P371,dm_ts!$G$4:$H$9,2,0)," ")</f>
        <v xml:space="preserve"> </v>
      </c>
      <c r="Z371" s="1">
        <v>0</v>
      </c>
      <c r="AA371" s="1" t="str">
        <f>IFERROR(VLOOKUP(Z371,dm_ts!$G$12:$H$14,2,0)," ")</f>
        <v xml:space="preserve"> </v>
      </c>
    </row>
    <row r="372" spans="1:27" x14ac:dyDescent="0.2">
      <c r="A372" s="1">
        <v>888</v>
      </c>
      <c r="B372" s="1" t="str">
        <f>VLOOKUP(A372,'[1]Danh muc huyen'!B$8:C$18,2,0)</f>
        <v xml:space="preserve">Huyện Phú Tân </v>
      </c>
      <c r="C372" s="1">
        <v>30430</v>
      </c>
      <c r="D372" s="7">
        <v>368</v>
      </c>
      <c r="E372" s="8" t="str">
        <f>VLOOKUP(C372,[1]DanhMuc_31_03_2012!B$7:C$173,2,0)</f>
        <v>Xã Hòa Lạc</v>
      </c>
      <c r="F372" s="8">
        <v>13</v>
      </c>
      <c r="G372" s="8" t="str">
        <f>TEXT(C372,"00000")&amp;TEXT(F372,"00")</f>
        <v>3043013</v>
      </c>
      <c r="H372" s="8" t="str">
        <f>VLOOKUP(VALUE(G372),[1]Danhmuc_31_3_2012!E$6:G$894,3,0)</f>
        <v>Ấp Hòa An</v>
      </c>
      <c r="I372" s="8" t="s">
        <v>358</v>
      </c>
      <c r="J372" s="8">
        <v>1</v>
      </c>
      <c r="K372" s="8" t="str">
        <f>IFERROR(VLOOKUP(J372,dm_ts!$B$3:$C$24,2,0)," ")</f>
        <v>Cá tra</v>
      </c>
      <c r="L372" s="8">
        <v>1500</v>
      </c>
      <c r="M372" s="8">
        <v>1000</v>
      </c>
      <c r="N372" s="1">
        <v>1</v>
      </c>
      <c r="O372" s="1" t="s">
        <v>637</v>
      </c>
      <c r="P372" s="1">
        <v>0</v>
      </c>
      <c r="Q372" s="1" t="str">
        <f>IFERROR(VLOOKUP(P372,dm_ts!$G$4:$H$9,2,0)," ")</f>
        <v xml:space="preserve"> </v>
      </c>
      <c r="T372" s="1">
        <v>4.4999999999999998E-2</v>
      </c>
      <c r="U372" s="1">
        <v>80</v>
      </c>
      <c r="V372" s="1">
        <v>250</v>
      </c>
      <c r="W372" s="1">
        <v>43361</v>
      </c>
      <c r="X372" s="1">
        <v>43209</v>
      </c>
      <c r="Y372" s="1">
        <v>30</v>
      </c>
      <c r="Z372" s="1">
        <v>2</v>
      </c>
      <c r="AA372" s="1" t="str">
        <f>IFERROR(VLOOKUP(Z372,dm_ts!$G$12:$H$14,2,0)," ")</f>
        <v>Tiêu thụ nội địa</v>
      </c>
    </row>
    <row r="373" spans="1:27" x14ac:dyDescent="0.2">
      <c r="A373" s="1">
        <v>888</v>
      </c>
      <c r="B373" s="1" t="str">
        <f>VLOOKUP(A373,'[1]Danh muc huyen'!B$8:C$18,2,0)</f>
        <v xml:space="preserve">Huyện Phú Tân </v>
      </c>
      <c r="C373" s="1">
        <v>30430</v>
      </c>
      <c r="D373" s="7">
        <v>369</v>
      </c>
      <c r="E373" s="8" t="str">
        <f>VLOOKUP(C373,[1]DanhMuc_31_03_2012!B$7:C$173,2,0)</f>
        <v>Xã Hòa Lạc</v>
      </c>
      <c r="F373" s="8">
        <v>13</v>
      </c>
      <c r="G373" s="8" t="str">
        <f>TEXT(C373,"00000")&amp;TEXT(F373,"00")</f>
        <v>3043013</v>
      </c>
      <c r="H373" s="8" t="str">
        <f>VLOOKUP(VALUE(G373),[1]Danhmuc_31_3_2012!E$6:G$894,3,0)</f>
        <v>Ấp Hòa An</v>
      </c>
      <c r="I373" s="8" t="s">
        <v>362</v>
      </c>
      <c r="J373" s="8"/>
      <c r="K373" s="8" t="str">
        <f>IFERROR(VLOOKUP(J373,dm_ts!$B$3:$C$24,2,0)," ")</f>
        <v xml:space="preserve"> </v>
      </c>
      <c r="L373" s="8"/>
      <c r="M373" s="8"/>
      <c r="O373" s="1" t="s">
        <v>636</v>
      </c>
      <c r="Q373" s="1" t="str">
        <f>IFERROR(VLOOKUP(P373,dm_ts!$G$4:$H$9,2,0)," ")</f>
        <v xml:space="preserve"> </v>
      </c>
      <c r="Z373" s="1">
        <v>0</v>
      </c>
      <c r="AA373" s="1" t="str">
        <f>IFERROR(VLOOKUP(Z373,dm_ts!$G$12:$H$14,2,0)," ")</f>
        <v xml:space="preserve"> </v>
      </c>
    </row>
    <row r="374" spans="1:27" x14ac:dyDescent="0.2">
      <c r="A374" s="1">
        <v>888</v>
      </c>
      <c r="B374" s="1" t="str">
        <f>VLOOKUP(A374,'[1]Danh muc huyen'!B$8:C$18,2,0)</f>
        <v xml:space="preserve">Huyện Phú Tân </v>
      </c>
      <c r="C374" s="1">
        <v>30430</v>
      </c>
      <c r="D374" s="7">
        <v>370</v>
      </c>
      <c r="E374" s="8" t="str">
        <f>VLOOKUP(C374,[1]DanhMuc_31_03_2012!B$7:C$173,2,0)</f>
        <v>Xã Hòa Lạc</v>
      </c>
      <c r="F374" s="8">
        <v>13</v>
      </c>
      <c r="G374" s="8" t="str">
        <f>TEXT(C374,"00000")&amp;TEXT(F374,"00")</f>
        <v>3043013</v>
      </c>
      <c r="H374" s="8" t="str">
        <f>VLOOKUP(VALUE(G374),[1]Danhmuc_31_3_2012!E$6:G$894,3,0)</f>
        <v>Ấp Hòa An</v>
      </c>
      <c r="I374" s="8" t="s">
        <v>372</v>
      </c>
      <c r="J374" s="8">
        <v>1</v>
      </c>
      <c r="K374" s="8" t="str">
        <f>IFERROR(VLOOKUP(J374,dm_ts!$B$3:$C$24,2,0)," ")</f>
        <v>Cá tra</v>
      </c>
      <c r="L374" s="8">
        <v>13000</v>
      </c>
      <c r="M374" s="8">
        <v>11800</v>
      </c>
      <c r="N374" s="1">
        <v>1</v>
      </c>
      <c r="O374" s="1" t="s">
        <v>637</v>
      </c>
      <c r="P374" s="1">
        <v>0</v>
      </c>
      <c r="Q374" s="1" t="str">
        <f>IFERROR(VLOOKUP(P374,dm_ts!$G$4:$H$9,2,0)," ")</f>
        <v xml:space="preserve"> </v>
      </c>
      <c r="T374" s="1">
        <v>0.4</v>
      </c>
      <c r="U374" s="1">
        <v>400</v>
      </c>
      <c r="V374" s="1">
        <v>300</v>
      </c>
      <c r="W374" s="1">
        <v>43330</v>
      </c>
      <c r="X374" s="1">
        <v>43150</v>
      </c>
      <c r="Y374" s="1">
        <v>200</v>
      </c>
      <c r="Z374" s="1">
        <v>2</v>
      </c>
      <c r="AA374" s="1" t="str">
        <f>IFERROR(VLOOKUP(Z374,dm_ts!$G$12:$H$14,2,0)," ")</f>
        <v>Tiêu thụ nội địa</v>
      </c>
    </row>
    <row r="375" spans="1:27" x14ac:dyDescent="0.2">
      <c r="A375" s="1">
        <v>888</v>
      </c>
      <c r="B375" s="1" t="str">
        <f>VLOOKUP(A375,'[1]Danh muc huyen'!B$8:C$18,2,0)</f>
        <v xml:space="preserve">Huyện Phú Tân </v>
      </c>
      <c r="C375" s="1">
        <v>30433</v>
      </c>
      <c r="D375" s="7">
        <v>371</v>
      </c>
      <c r="E375" s="8" t="str">
        <f>VLOOKUP(C375,[1]DanhMuc_31_03_2012!B$7:C$173,2,0)</f>
        <v>Xã Phú Thành</v>
      </c>
      <c r="F375" s="8">
        <v>1</v>
      </c>
      <c r="G375" s="8" t="str">
        <f>TEXT(C375,"00000")&amp;TEXT(F375,"00")</f>
        <v>3043301</v>
      </c>
      <c r="H375" s="8" t="str">
        <f>VLOOKUP(VALUE(G375),[1]Danhmuc_31_3_2012!E$6:G$894,3,0)</f>
        <v>Ấp Phú Thượng</v>
      </c>
      <c r="I375" s="8" t="s">
        <v>397</v>
      </c>
      <c r="J375" s="8"/>
      <c r="K375" s="8" t="str">
        <f>IFERROR(VLOOKUP(J375,dm_ts!$B$3:$C$24,2,0)," ")</f>
        <v xml:space="preserve"> </v>
      </c>
      <c r="L375" s="8"/>
      <c r="M375" s="8"/>
      <c r="O375" s="1" t="s">
        <v>636</v>
      </c>
      <c r="Q375" s="1" t="str">
        <f>IFERROR(VLOOKUP(P375,dm_ts!$G$4:$H$9,2,0)," ")</f>
        <v xml:space="preserve"> </v>
      </c>
      <c r="Z375" s="1">
        <v>0</v>
      </c>
      <c r="AA375" s="1" t="str">
        <f>IFERROR(VLOOKUP(Z375,dm_ts!$G$12:$H$14,2,0)," ")</f>
        <v xml:space="preserve"> </v>
      </c>
    </row>
    <row r="376" spans="1:27" x14ac:dyDescent="0.2">
      <c r="A376" s="1">
        <v>888</v>
      </c>
      <c r="B376" s="1" t="str">
        <f>VLOOKUP(A376,'[1]Danh muc huyen'!B$8:C$18,2,0)</f>
        <v xml:space="preserve">Huyện Phú Tân </v>
      </c>
      <c r="C376" s="1">
        <v>30433</v>
      </c>
      <c r="D376" s="7">
        <v>372</v>
      </c>
      <c r="E376" s="8" t="str">
        <f>VLOOKUP(C376,[1]DanhMuc_31_03_2012!B$7:C$173,2,0)</f>
        <v>Xã Phú Thành</v>
      </c>
      <c r="F376" s="8">
        <v>1</v>
      </c>
      <c r="G376" s="8" t="str">
        <f>TEXT(C376,"00000")&amp;TEXT(F376,"00")</f>
        <v>3043301</v>
      </c>
      <c r="H376" s="8" t="str">
        <f>VLOOKUP(VALUE(G376),[1]Danhmuc_31_3_2012!E$6:G$894,3,0)</f>
        <v>Ấp Phú Thượng</v>
      </c>
      <c r="I376" s="8" t="s">
        <v>394</v>
      </c>
      <c r="J376" s="8"/>
      <c r="K376" s="8" t="str">
        <f>IFERROR(VLOOKUP(J376,dm_ts!$B$3:$C$24,2,0)," ")</f>
        <v xml:space="preserve"> </v>
      </c>
      <c r="L376" s="8"/>
      <c r="M376" s="8"/>
      <c r="O376" s="1" t="s">
        <v>636</v>
      </c>
      <c r="Q376" s="1" t="str">
        <f>IFERROR(VLOOKUP(P376,dm_ts!$G$4:$H$9,2,0)," ")</f>
        <v xml:space="preserve"> </v>
      </c>
      <c r="Z376" s="1">
        <v>0</v>
      </c>
      <c r="AA376" s="1" t="str">
        <f>IFERROR(VLOOKUP(Z376,dm_ts!$G$12:$H$14,2,0)," ")</f>
        <v xml:space="preserve"> </v>
      </c>
    </row>
    <row r="377" spans="1:27" x14ac:dyDescent="0.2">
      <c r="A377" s="1">
        <v>888</v>
      </c>
      <c r="B377" s="1" t="str">
        <f>VLOOKUP(A377,'[1]Danh muc huyen'!B$8:C$18,2,0)</f>
        <v xml:space="preserve">Huyện Phú Tân </v>
      </c>
      <c r="C377" s="1">
        <v>30433</v>
      </c>
      <c r="D377" s="7">
        <v>373</v>
      </c>
      <c r="E377" s="8" t="str">
        <f>VLOOKUP(C377,[1]DanhMuc_31_03_2012!B$7:C$173,2,0)</f>
        <v>Xã Phú Thành</v>
      </c>
      <c r="F377" s="8">
        <v>1</v>
      </c>
      <c r="G377" s="8" t="str">
        <f>TEXT(C377,"00000")&amp;TEXT(F377,"00")</f>
        <v>3043301</v>
      </c>
      <c r="H377" s="8" t="str">
        <f>VLOOKUP(VALUE(G377),[1]Danhmuc_31_3_2012!E$6:G$894,3,0)</f>
        <v>Ấp Phú Thượng</v>
      </c>
      <c r="I377" s="8" t="s">
        <v>390</v>
      </c>
      <c r="J377" s="8"/>
      <c r="K377" s="8" t="str">
        <f>IFERROR(VLOOKUP(J377,dm_ts!$B$3:$C$24,2,0)," ")</f>
        <v xml:space="preserve"> </v>
      </c>
      <c r="L377" s="8"/>
      <c r="M377" s="8"/>
      <c r="O377" s="1" t="s">
        <v>636</v>
      </c>
      <c r="Q377" s="1" t="str">
        <f>IFERROR(VLOOKUP(P377,dm_ts!$G$4:$H$9,2,0)," ")</f>
        <v xml:space="preserve"> </v>
      </c>
      <c r="Z377" s="1">
        <v>0</v>
      </c>
      <c r="AA377" s="1" t="str">
        <f>IFERROR(VLOOKUP(Z377,dm_ts!$G$12:$H$14,2,0)," ")</f>
        <v xml:space="preserve"> </v>
      </c>
    </row>
    <row r="378" spans="1:27" x14ac:dyDescent="0.2">
      <c r="A378" s="1">
        <v>888</v>
      </c>
      <c r="B378" s="1" t="str">
        <f>VLOOKUP(A378,'[1]Danh muc huyen'!B$8:C$18,2,0)</f>
        <v xml:space="preserve">Huyện Phú Tân </v>
      </c>
      <c r="C378" s="1">
        <v>30433</v>
      </c>
      <c r="D378" s="7">
        <v>374</v>
      </c>
      <c r="E378" s="8" t="str">
        <f>VLOOKUP(C378,[1]DanhMuc_31_03_2012!B$7:C$173,2,0)</f>
        <v>Xã Phú Thành</v>
      </c>
      <c r="F378" s="8">
        <v>1</v>
      </c>
      <c r="G378" s="8" t="str">
        <f>TEXT(C378,"00000")&amp;TEXT(F378,"00")</f>
        <v>3043301</v>
      </c>
      <c r="H378" s="8" t="str">
        <f>VLOOKUP(VALUE(G378),[1]Danhmuc_31_3_2012!E$6:G$894,3,0)</f>
        <v>Ấp Phú Thượng</v>
      </c>
      <c r="I378" s="8" t="s">
        <v>391</v>
      </c>
      <c r="J378" s="8"/>
      <c r="K378" s="8" t="str">
        <f>IFERROR(VLOOKUP(J378,dm_ts!$B$3:$C$24,2,0)," ")</f>
        <v xml:space="preserve"> </v>
      </c>
      <c r="L378" s="8"/>
      <c r="M378" s="8"/>
      <c r="O378" s="1" t="s">
        <v>636</v>
      </c>
      <c r="Q378" s="1" t="str">
        <f>IFERROR(VLOOKUP(P378,dm_ts!$G$4:$H$9,2,0)," ")</f>
        <v xml:space="preserve"> </v>
      </c>
      <c r="Z378" s="1">
        <v>0</v>
      </c>
      <c r="AA378" s="1" t="str">
        <f>IFERROR(VLOOKUP(Z378,dm_ts!$G$12:$H$14,2,0)," ")</f>
        <v xml:space="preserve"> </v>
      </c>
    </row>
    <row r="379" spans="1:27" x14ac:dyDescent="0.2">
      <c r="A379" s="1">
        <v>888</v>
      </c>
      <c r="B379" s="1" t="str">
        <f>VLOOKUP(A379,'[1]Danh muc huyen'!B$8:C$18,2,0)</f>
        <v xml:space="preserve">Huyện Phú Tân </v>
      </c>
      <c r="C379" s="1">
        <v>30433</v>
      </c>
      <c r="D379" s="7">
        <v>375</v>
      </c>
      <c r="E379" s="8" t="str">
        <f>VLOOKUP(C379,[1]DanhMuc_31_03_2012!B$7:C$173,2,0)</f>
        <v>Xã Phú Thành</v>
      </c>
      <c r="F379" s="8">
        <v>1</v>
      </c>
      <c r="G379" s="8" t="str">
        <f>TEXT(C379,"00000")&amp;TEXT(F379,"00")</f>
        <v>3043301</v>
      </c>
      <c r="H379" s="8" t="str">
        <f>VLOOKUP(VALUE(G379),[1]Danhmuc_31_3_2012!E$6:G$894,3,0)</f>
        <v>Ấp Phú Thượng</v>
      </c>
      <c r="I379" s="8" t="s">
        <v>392</v>
      </c>
      <c r="J379" s="8"/>
      <c r="K379" s="8" t="str">
        <f>IFERROR(VLOOKUP(J379,dm_ts!$B$3:$C$24,2,0)," ")</f>
        <v xml:space="preserve"> </v>
      </c>
      <c r="L379" s="8"/>
      <c r="M379" s="8"/>
      <c r="O379" s="1" t="s">
        <v>636</v>
      </c>
      <c r="Q379" s="1" t="str">
        <f>IFERROR(VLOOKUP(P379,dm_ts!$G$4:$H$9,2,0)," ")</f>
        <v xml:space="preserve"> </v>
      </c>
      <c r="Z379" s="1">
        <v>0</v>
      </c>
      <c r="AA379" s="1" t="str">
        <f>IFERROR(VLOOKUP(Z379,dm_ts!$G$12:$H$14,2,0)," ")</f>
        <v xml:space="preserve"> </v>
      </c>
    </row>
    <row r="380" spans="1:27" x14ac:dyDescent="0.2">
      <c r="A380" s="1">
        <v>888</v>
      </c>
      <c r="B380" s="1" t="str">
        <f>VLOOKUP(A380,'[1]Danh muc huyen'!B$8:C$18,2,0)</f>
        <v xml:space="preserve">Huyện Phú Tân </v>
      </c>
      <c r="C380" s="1">
        <v>30433</v>
      </c>
      <c r="D380" s="7">
        <v>376</v>
      </c>
      <c r="E380" s="8" t="str">
        <f>VLOOKUP(C380,[1]DanhMuc_31_03_2012!B$7:C$173,2,0)</f>
        <v>Xã Phú Thành</v>
      </c>
      <c r="F380" s="8">
        <v>1</v>
      </c>
      <c r="G380" s="8" t="str">
        <f>TEXT(C380,"00000")&amp;TEXT(F380,"00")</f>
        <v>3043301</v>
      </c>
      <c r="H380" s="8" t="str">
        <f>VLOOKUP(VALUE(G380),[1]Danhmuc_31_3_2012!E$6:G$894,3,0)</f>
        <v>Ấp Phú Thượng</v>
      </c>
      <c r="I380" s="8" t="s">
        <v>393</v>
      </c>
      <c r="J380" s="8"/>
      <c r="K380" s="8" t="str">
        <f>IFERROR(VLOOKUP(J380,dm_ts!$B$3:$C$24,2,0)," ")</f>
        <v xml:space="preserve"> </v>
      </c>
      <c r="L380" s="8"/>
      <c r="M380" s="8"/>
      <c r="O380" s="1" t="s">
        <v>636</v>
      </c>
      <c r="Q380" s="1" t="str">
        <f>IFERROR(VLOOKUP(P380,dm_ts!$G$4:$H$9,2,0)," ")</f>
        <v xml:space="preserve"> </v>
      </c>
      <c r="Z380" s="1">
        <v>0</v>
      </c>
      <c r="AA380" s="1" t="str">
        <f>IFERROR(VLOOKUP(Z380,dm_ts!$G$12:$H$14,2,0)," ")</f>
        <v xml:space="preserve"> </v>
      </c>
    </row>
    <row r="381" spans="1:27" x14ac:dyDescent="0.2">
      <c r="A381" s="1">
        <v>888</v>
      </c>
      <c r="B381" s="1" t="str">
        <f>VLOOKUP(A381,'[1]Danh muc huyen'!B$8:C$18,2,0)</f>
        <v xml:space="preserve">Huyện Phú Tân </v>
      </c>
      <c r="C381" s="1">
        <v>30433</v>
      </c>
      <c r="D381" s="7">
        <v>377</v>
      </c>
      <c r="E381" s="8" t="str">
        <f>VLOOKUP(C381,[1]DanhMuc_31_03_2012!B$7:C$173,2,0)</f>
        <v>Xã Phú Thành</v>
      </c>
      <c r="F381" s="8">
        <v>1</v>
      </c>
      <c r="G381" s="8" t="str">
        <f>TEXT(C381,"00000")&amp;TEXT(F381,"00")</f>
        <v>3043301</v>
      </c>
      <c r="H381" s="8" t="str">
        <f>VLOOKUP(VALUE(G381),[1]Danhmuc_31_3_2012!E$6:G$894,3,0)</f>
        <v>Ấp Phú Thượng</v>
      </c>
      <c r="I381" s="8" t="s">
        <v>387</v>
      </c>
      <c r="J381" s="8">
        <v>3</v>
      </c>
      <c r="K381" s="8" t="str">
        <f>IFERROR(VLOOKUP(J381,dm_ts!$B$3:$C$24,2,0)," ")</f>
        <v>Cá lóc</v>
      </c>
      <c r="L381" s="8">
        <v>4500</v>
      </c>
      <c r="M381" s="8">
        <v>4000</v>
      </c>
      <c r="N381" s="1">
        <v>1</v>
      </c>
      <c r="O381" s="1" t="s">
        <v>637</v>
      </c>
      <c r="P381" s="1">
        <v>0</v>
      </c>
      <c r="Q381" s="1" t="str">
        <f>IFERROR(VLOOKUP(P381,dm_ts!$G$4:$H$9,2,0)," ")</f>
        <v xml:space="preserve"> </v>
      </c>
      <c r="T381" s="1">
        <v>2</v>
      </c>
      <c r="U381" s="1">
        <v>20</v>
      </c>
      <c r="V381" s="1">
        <v>3</v>
      </c>
      <c r="W381" s="1">
        <v>43269</v>
      </c>
      <c r="X381" s="1">
        <v>43452</v>
      </c>
      <c r="Y381" s="1">
        <v>100</v>
      </c>
      <c r="Z381" s="1">
        <v>2</v>
      </c>
      <c r="AA381" s="1" t="str">
        <f>IFERROR(VLOOKUP(Z381,dm_ts!$G$12:$H$14,2,0)," ")</f>
        <v>Tiêu thụ nội địa</v>
      </c>
    </row>
    <row r="382" spans="1:27" x14ac:dyDescent="0.2">
      <c r="A382" s="1">
        <v>888</v>
      </c>
      <c r="B382" s="1" t="str">
        <f>VLOOKUP(A382,'[1]Danh muc huyen'!B$8:C$18,2,0)</f>
        <v xml:space="preserve">Huyện Phú Tân </v>
      </c>
      <c r="C382" s="1">
        <v>30433</v>
      </c>
      <c r="D382" s="7">
        <v>378</v>
      </c>
      <c r="E382" s="8" t="str">
        <f>VLOOKUP(C382,[1]DanhMuc_31_03_2012!B$7:C$173,2,0)</f>
        <v>Xã Phú Thành</v>
      </c>
      <c r="F382" s="8">
        <v>1</v>
      </c>
      <c r="G382" s="8" t="str">
        <f>TEXT(C382,"00000")&amp;TEXT(F382,"00")</f>
        <v>3043301</v>
      </c>
      <c r="H382" s="8" t="str">
        <f>VLOOKUP(VALUE(G382),[1]Danhmuc_31_3_2012!E$6:G$894,3,0)</f>
        <v>Ấp Phú Thượng</v>
      </c>
      <c r="I382" s="8" t="s">
        <v>399</v>
      </c>
      <c r="J382" s="8"/>
      <c r="K382" s="8" t="str">
        <f>IFERROR(VLOOKUP(J382,dm_ts!$B$3:$C$24,2,0)," ")</f>
        <v xml:space="preserve"> </v>
      </c>
      <c r="L382" s="8"/>
      <c r="M382" s="8"/>
      <c r="O382" s="1" t="s">
        <v>636</v>
      </c>
      <c r="Q382" s="1" t="str">
        <f>IFERROR(VLOOKUP(P382,dm_ts!$G$4:$H$9,2,0)," ")</f>
        <v xml:space="preserve"> </v>
      </c>
      <c r="Z382" s="1">
        <v>0</v>
      </c>
      <c r="AA382" s="1" t="str">
        <f>IFERROR(VLOOKUP(Z382,dm_ts!$G$12:$H$14,2,0)," ")</f>
        <v xml:space="preserve"> </v>
      </c>
    </row>
    <row r="383" spans="1:27" x14ac:dyDescent="0.2">
      <c r="A383" s="1">
        <v>888</v>
      </c>
      <c r="B383" s="1" t="str">
        <f>VLOOKUP(A383,'[1]Danh muc huyen'!B$8:C$18,2,0)</f>
        <v xml:space="preserve">Huyện Phú Tân </v>
      </c>
      <c r="C383" s="1">
        <v>30433</v>
      </c>
      <c r="D383" s="7">
        <v>379</v>
      </c>
      <c r="E383" s="8" t="str">
        <f>VLOOKUP(C383,[1]DanhMuc_31_03_2012!B$7:C$173,2,0)</f>
        <v>Xã Phú Thành</v>
      </c>
      <c r="F383" s="8">
        <v>1</v>
      </c>
      <c r="G383" s="8" t="str">
        <f>TEXT(C383,"00000")&amp;TEXT(F383,"00")</f>
        <v>3043301</v>
      </c>
      <c r="H383" s="8" t="str">
        <f>VLOOKUP(VALUE(G383),[1]Danhmuc_31_3_2012!E$6:G$894,3,0)</f>
        <v>Ấp Phú Thượng</v>
      </c>
      <c r="I383" s="8" t="s">
        <v>336</v>
      </c>
      <c r="J383" s="8">
        <v>1</v>
      </c>
      <c r="K383" s="8" t="str">
        <f>IFERROR(VLOOKUP(J383,dm_ts!$B$3:$C$24,2,0)," ")</f>
        <v>Cá tra</v>
      </c>
      <c r="L383" s="8">
        <v>12000</v>
      </c>
      <c r="M383" s="8">
        <v>10000</v>
      </c>
      <c r="N383" s="1">
        <v>1</v>
      </c>
      <c r="O383" s="1" t="s">
        <v>637</v>
      </c>
      <c r="P383" s="1">
        <v>0</v>
      </c>
      <c r="Q383" s="1" t="str">
        <f>IFERROR(VLOOKUP(P383,dm_ts!$G$4:$H$9,2,0)," ")</f>
        <v xml:space="preserve"> </v>
      </c>
      <c r="T383" s="1">
        <v>0.6</v>
      </c>
      <c r="U383" s="1">
        <v>90</v>
      </c>
      <c r="V383" s="1">
        <v>900</v>
      </c>
      <c r="W383" s="1">
        <v>43299</v>
      </c>
      <c r="X383" s="1">
        <v>43119</v>
      </c>
      <c r="Y383" s="1">
        <v>350</v>
      </c>
      <c r="Z383" s="1">
        <v>2</v>
      </c>
      <c r="AA383" s="1" t="str">
        <f>IFERROR(VLOOKUP(Z383,dm_ts!$G$12:$H$14,2,0)," ")</f>
        <v>Tiêu thụ nội địa</v>
      </c>
    </row>
    <row r="384" spans="1:27" x14ac:dyDescent="0.2">
      <c r="A384" s="1">
        <v>888</v>
      </c>
      <c r="B384" s="1" t="str">
        <f>VLOOKUP(A384,'[1]Danh muc huyen'!B$8:C$18,2,0)</f>
        <v xml:space="preserve">Huyện Phú Tân </v>
      </c>
      <c r="C384" s="1">
        <v>30433</v>
      </c>
      <c r="D384" s="7">
        <v>380</v>
      </c>
      <c r="E384" s="8" t="str">
        <f>VLOOKUP(C384,[1]DanhMuc_31_03_2012!B$7:C$173,2,0)</f>
        <v>Xã Phú Thành</v>
      </c>
      <c r="F384" s="8">
        <v>1</v>
      </c>
      <c r="G384" s="8" t="str">
        <f>TEXT(C384,"00000")&amp;TEXT(F384,"00")</f>
        <v>3043301</v>
      </c>
      <c r="H384" s="8" t="str">
        <f>VLOOKUP(VALUE(G384),[1]Danhmuc_31_3_2012!E$6:G$894,3,0)</f>
        <v>Ấp Phú Thượng</v>
      </c>
      <c r="I384" s="8" t="s">
        <v>386</v>
      </c>
      <c r="J384" s="8">
        <v>3</v>
      </c>
      <c r="K384" s="8" t="str">
        <f>IFERROR(VLOOKUP(J384,dm_ts!$B$3:$C$24,2,0)," ")</f>
        <v>Cá lóc</v>
      </c>
      <c r="L384" s="8">
        <v>2000</v>
      </c>
      <c r="M384" s="8">
        <v>1500</v>
      </c>
      <c r="N384" s="1">
        <v>1</v>
      </c>
      <c r="O384" s="1" t="s">
        <v>637</v>
      </c>
      <c r="P384" s="1">
        <v>0</v>
      </c>
      <c r="Q384" s="1" t="str">
        <f>IFERROR(VLOOKUP(P384,dm_ts!$G$4:$H$9,2,0)," ")</f>
        <v xml:space="preserve"> </v>
      </c>
      <c r="T384" s="1">
        <v>0.7</v>
      </c>
      <c r="U384" s="1">
        <v>10</v>
      </c>
      <c r="V384" s="1">
        <v>500</v>
      </c>
      <c r="W384" s="1">
        <v>43299</v>
      </c>
      <c r="X384" s="1">
        <v>43119</v>
      </c>
      <c r="Y384" s="1">
        <v>45</v>
      </c>
      <c r="Z384" s="1">
        <v>2</v>
      </c>
      <c r="AA384" s="1" t="str">
        <f>IFERROR(VLOOKUP(Z384,dm_ts!$G$12:$H$14,2,0)," ")</f>
        <v>Tiêu thụ nội địa</v>
      </c>
    </row>
    <row r="385" spans="1:27" x14ac:dyDescent="0.2">
      <c r="A385" s="1">
        <v>888</v>
      </c>
      <c r="B385" s="1" t="str">
        <f>VLOOKUP(A385,'[1]Danh muc huyen'!B$8:C$18,2,0)</f>
        <v xml:space="preserve">Huyện Phú Tân </v>
      </c>
      <c r="C385" s="1">
        <v>30433</v>
      </c>
      <c r="D385" s="7">
        <v>381</v>
      </c>
      <c r="E385" s="8" t="str">
        <f>VLOOKUP(C385,[1]DanhMuc_31_03_2012!B$7:C$173,2,0)</f>
        <v>Xã Phú Thành</v>
      </c>
      <c r="F385" s="8">
        <v>1</v>
      </c>
      <c r="G385" s="8" t="str">
        <f>TEXT(C385,"00000")&amp;TEXT(F385,"00")</f>
        <v>3043301</v>
      </c>
      <c r="H385" s="8" t="str">
        <f>VLOOKUP(VALUE(G385),[1]Danhmuc_31_3_2012!E$6:G$894,3,0)</f>
        <v>Ấp Phú Thượng</v>
      </c>
      <c r="I385" s="8" t="s">
        <v>396</v>
      </c>
      <c r="J385" s="8"/>
      <c r="K385" s="8" t="str">
        <f>IFERROR(VLOOKUP(J385,dm_ts!$B$3:$C$24,2,0)," ")</f>
        <v xml:space="preserve"> </v>
      </c>
      <c r="L385" s="8"/>
      <c r="M385" s="8"/>
      <c r="O385" s="1" t="s">
        <v>636</v>
      </c>
      <c r="Q385" s="1" t="str">
        <f>IFERROR(VLOOKUP(P385,dm_ts!$G$4:$H$9,2,0)," ")</f>
        <v xml:space="preserve"> </v>
      </c>
      <c r="Z385" s="1">
        <v>0</v>
      </c>
      <c r="AA385" s="1" t="str">
        <f>IFERROR(VLOOKUP(Z385,dm_ts!$G$12:$H$14,2,0)," ")</f>
        <v xml:space="preserve"> </v>
      </c>
    </row>
    <row r="386" spans="1:27" x14ac:dyDescent="0.2">
      <c r="A386" s="1">
        <v>888</v>
      </c>
      <c r="B386" s="1" t="str">
        <f>VLOOKUP(A386,'[1]Danh muc huyen'!B$8:C$18,2,0)</f>
        <v xml:space="preserve">Huyện Phú Tân </v>
      </c>
      <c r="C386" s="1">
        <v>30433</v>
      </c>
      <c r="D386" s="7">
        <v>382</v>
      </c>
      <c r="E386" s="8" t="str">
        <f>VLOOKUP(C386,[1]DanhMuc_31_03_2012!B$7:C$173,2,0)</f>
        <v>Xã Phú Thành</v>
      </c>
      <c r="F386" s="8">
        <v>1</v>
      </c>
      <c r="G386" s="8" t="str">
        <f>TEXT(C386,"00000")&amp;TEXT(F386,"00")</f>
        <v>3043301</v>
      </c>
      <c r="H386" s="8" t="str">
        <f>VLOOKUP(VALUE(G386),[1]Danhmuc_31_3_2012!E$6:G$894,3,0)</f>
        <v>Ấp Phú Thượng</v>
      </c>
      <c r="I386" s="8" t="s">
        <v>398</v>
      </c>
      <c r="J386" s="8"/>
      <c r="K386" s="8" t="str">
        <f>IFERROR(VLOOKUP(J386,dm_ts!$B$3:$C$24,2,0)," ")</f>
        <v xml:space="preserve"> </v>
      </c>
      <c r="L386" s="8"/>
      <c r="M386" s="8"/>
      <c r="O386" s="1" t="s">
        <v>636</v>
      </c>
      <c r="Q386" s="1" t="str">
        <f>IFERROR(VLOOKUP(P386,dm_ts!$G$4:$H$9,2,0)," ")</f>
        <v xml:space="preserve"> </v>
      </c>
      <c r="Z386" s="1">
        <v>0</v>
      </c>
      <c r="AA386" s="1" t="str">
        <f>IFERROR(VLOOKUP(Z386,dm_ts!$G$12:$H$14,2,0)," ")</f>
        <v xml:space="preserve"> </v>
      </c>
    </row>
    <row r="387" spans="1:27" x14ac:dyDescent="0.2">
      <c r="A387" s="1">
        <v>888</v>
      </c>
      <c r="B387" s="1" t="str">
        <f>VLOOKUP(A387,'[1]Danh muc huyen'!B$8:C$18,2,0)</f>
        <v xml:space="preserve">Huyện Phú Tân </v>
      </c>
      <c r="C387" s="1">
        <v>30433</v>
      </c>
      <c r="D387" s="7">
        <v>383</v>
      </c>
      <c r="E387" s="8" t="str">
        <f>VLOOKUP(C387,[1]DanhMuc_31_03_2012!B$7:C$173,2,0)</f>
        <v>Xã Phú Thành</v>
      </c>
      <c r="F387" s="8">
        <v>1</v>
      </c>
      <c r="G387" s="8" t="str">
        <f>TEXT(C387,"00000")&amp;TEXT(F387,"00")</f>
        <v>3043301</v>
      </c>
      <c r="H387" s="8" t="str">
        <f>VLOOKUP(VALUE(G387),[1]Danhmuc_31_3_2012!E$6:G$894,3,0)</f>
        <v>Ấp Phú Thượng</v>
      </c>
      <c r="I387" s="8" t="s">
        <v>35</v>
      </c>
      <c r="J387" s="8">
        <v>1</v>
      </c>
      <c r="K387" s="8" t="str">
        <f>IFERROR(VLOOKUP(J387,dm_ts!$B$3:$C$24,2,0)," ")</f>
        <v>Cá tra</v>
      </c>
      <c r="L387" s="8">
        <v>8000</v>
      </c>
      <c r="M387" s="8">
        <v>7500</v>
      </c>
      <c r="N387" s="1">
        <v>1</v>
      </c>
      <c r="O387" s="1" t="s">
        <v>637</v>
      </c>
      <c r="P387" s="1">
        <v>0</v>
      </c>
      <c r="Q387" s="1" t="str">
        <f>IFERROR(VLOOKUP(P387,dm_ts!$G$4:$H$9,2,0)," ")</f>
        <v xml:space="preserve"> </v>
      </c>
      <c r="T387" s="1">
        <v>0.4</v>
      </c>
      <c r="U387" s="1">
        <v>40</v>
      </c>
      <c r="V387" s="1">
        <v>600</v>
      </c>
      <c r="W387" s="1">
        <v>43269</v>
      </c>
      <c r="X387" s="1">
        <v>43452</v>
      </c>
      <c r="Y387" s="1">
        <v>350</v>
      </c>
      <c r="Z387" s="1">
        <v>2</v>
      </c>
      <c r="AA387" s="1" t="str">
        <f>IFERROR(VLOOKUP(Z387,dm_ts!$G$12:$H$14,2,0)," ")</f>
        <v>Tiêu thụ nội địa</v>
      </c>
    </row>
    <row r="388" spans="1:27" x14ac:dyDescent="0.2">
      <c r="A388" s="1">
        <v>888</v>
      </c>
      <c r="B388" s="1" t="str">
        <f>VLOOKUP(A388,'[1]Danh muc huyen'!B$8:C$18,2,0)</f>
        <v xml:space="preserve">Huyện Phú Tân </v>
      </c>
      <c r="C388" s="1">
        <v>30433</v>
      </c>
      <c r="D388" s="7">
        <v>384</v>
      </c>
      <c r="E388" s="8" t="str">
        <f>VLOOKUP(C388,[1]DanhMuc_31_03_2012!B$7:C$173,2,0)</f>
        <v>Xã Phú Thành</v>
      </c>
      <c r="F388" s="8">
        <v>1</v>
      </c>
      <c r="G388" s="8" t="str">
        <f>TEXT(C388,"00000")&amp;TEXT(F388,"00")</f>
        <v>3043301</v>
      </c>
      <c r="H388" s="8" t="str">
        <f>VLOOKUP(VALUE(G388),[1]Danhmuc_31_3_2012!E$6:G$894,3,0)</f>
        <v>Ấp Phú Thượng</v>
      </c>
      <c r="I388" s="8" t="s">
        <v>384</v>
      </c>
      <c r="J388" s="8">
        <v>1</v>
      </c>
      <c r="K388" s="8" t="str">
        <f>IFERROR(VLOOKUP(J388,dm_ts!$B$3:$C$24,2,0)," ")</f>
        <v>Cá tra</v>
      </c>
      <c r="L388" s="8">
        <v>5200</v>
      </c>
      <c r="M388" s="8">
        <v>5000</v>
      </c>
      <c r="N388" s="1">
        <v>1</v>
      </c>
      <c r="O388" s="1" t="s">
        <v>637</v>
      </c>
      <c r="P388" s="1">
        <v>0</v>
      </c>
      <c r="Q388" s="1" t="str">
        <f>IFERROR(VLOOKUP(P388,dm_ts!$G$4:$H$9,2,0)," ")</f>
        <v xml:space="preserve"> </v>
      </c>
      <c r="T388" s="1">
        <v>0.2</v>
      </c>
      <c r="U388" s="1">
        <v>20</v>
      </c>
      <c r="V388" s="1">
        <v>500</v>
      </c>
      <c r="W388" s="1">
        <v>43269</v>
      </c>
      <c r="X388" s="1">
        <v>43452</v>
      </c>
      <c r="Y388" s="1">
        <v>400</v>
      </c>
      <c r="Z388" s="1">
        <v>2</v>
      </c>
      <c r="AA388" s="1" t="str">
        <f>IFERROR(VLOOKUP(Z388,dm_ts!$G$12:$H$14,2,0)," ")</f>
        <v>Tiêu thụ nội địa</v>
      </c>
    </row>
    <row r="389" spans="1:27" x14ac:dyDescent="0.2">
      <c r="A389" s="1">
        <v>888</v>
      </c>
      <c r="B389" s="1" t="str">
        <f>VLOOKUP(A389,'[1]Danh muc huyen'!B$8:C$18,2,0)</f>
        <v xml:space="preserve">Huyện Phú Tân </v>
      </c>
      <c r="C389" s="1">
        <v>30433</v>
      </c>
      <c r="D389" s="7">
        <v>385</v>
      </c>
      <c r="E389" s="8" t="str">
        <f>VLOOKUP(C389,[1]DanhMuc_31_03_2012!B$7:C$173,2,0)</f>
        <v>Xã Phú Thành</v>
      </c>
      <c r="F389" s="8">
        <v>1</v>
      </c>
      <c r="G389" s="8" t="str">
        <f>TEXT(C389,"00000")&amp;TEXT(F389,"00")</f>
        <v>3043301</v>
      </c>
      <c r="H389" s="8" t="str">
        <f>VLOOKUP(VALUE(G389),[1]Danhmuc_31_3_2012!E$6:G$894,3,0)</f>
        <v>Ấp Phú Thượng</v>
      </c>
      <c r="I389" s="8" t="s">
        <v>395</v>
      </c>
      <c r="J389" s="8"/>
      <c r="K389" s="8" t="str">
        <f>IFERROR(VLOOKUP(J389,dm_ts!$B$3:$C$24,2,0)," ")</f>
        <v xml:space="preserve"> </v>
      </c>
      <c r="L389" s="8"/>
      <c r="M389" s="8"/>
      <c r="O389" s="1" t="s">
        <v>636</v>
      </c>
      <c r="Q389" s="1" t="str">
        <f>IFERROR(VLOOKUP(P389,dm_ts!$G$4:$H$9,2,0)," ")</f>
        <v xml:space="preserve"> </v>
      </c>
      <c r="Z389" s="1">
        <v>0</v>
      </c>
      <c r="AA389" s="1" t="str">
        <f>IFERROR(VLOOKUP(Z389,dm_ts!$G$12:$H$14,2,0)," ")</f>
        <v xml:space="preserve"> </v>
      </c>
    </row>
    <row r="390" spans="1:27" x14ac:dyDescent="0.2">
      <c r="A390" s="1">
        <v>888</v>
      </c>
      <c r="B390" s="1" t="str">
        <f>VLOOKUP(A390,'[1]Danh muc huyen'!B$8:C$18,2,0)</f>
        <v xml:space="preserve">Huyện Phú Tân </v>
      </c>
      <c r="C390" s="1">
        <v>30433</v>
      </c>
      <c r="D390" s="7">
        <v>386</v>
      </c>
      <c r="E390" s="8" t="str">
        <f>VLOOKUP(C390,[1]DanhMuc_31_03_2012!B$7:C$173,2,0)</f>
        <v>Xã Phú Thành</v>
      </c>
      <c r="F390" s="8">
        <v>1</v>
      </c>
      <c r="G390" s="8" t="str">
        <f>TEXT(C390,"00000")&amp;TEXT(F390,"00")</f>
        <v>3043301</v>
      </c>
      <c r="H390" s="8" t="str">
        <f>VLOOKUP(VALUE(G390),[1]Danhmuc_31_3_2012!E$6:G$894,3,0)</f>
        <v>Ấp Phú Thượng</v>
      </c>
      <c r="I390" s="8" t="s">
        <v>388</v>
      </c>
      <c r="J390" s="8"/>
      <c r="K390" s="8" t="str">
        <f>IFERROR(VLOOKUP(J390,dm_ts!$B$3:$C$24,2,0)," ")</f>
        <v xml:space="preserve"> </v>
      </c>
      <c r="L390" s="8"/>
      <c r="M390" s="8"/>
      <c r="O390" s="1" t="s">
        <v>636</v>
      </c>
      <c r="Q390" s="1" t="str">
        <f>IFERROR(VLOOKUP(P390,dm_ts!$G$4:$H$9,2,0)," ")</f>
        <v xml:space="preserve"> </v>
      </c>
      <c r="Z390" s="1">
        <v>0</v>
      </c>
      <c r="AA390" s="1" t="str">
        <f>IFERROR(VLOOKUP(Z390,dm_ts!$G$12:$H$14,2,0)," ")</f>
        <v xml:space="preserve"> </v>
      </c>
    </row>
    <row r="391" spans="1:27" x14ac:dyDescent="0.2">
      <c r="A391" s="1">
        <v>888</v>
      </c>
      <c r="B391" s="1" t="str">
        <f>VLOOKUP(A391,'[1]Danh muc huyen'!B$8:C$18,2,0)</f>
        <v xml:space="preserve">Huyện Phú Tân </v>
      </c>
      <c r="C391" s="1">
        <v>30433</v>
      </c>
      <c r="D391" s="7">
        <v>387</v>
      </c>
      <c r="E391" s="8" t="str">
        <f>VLOOKUP(C391,[1]DanhMuc_31_03_2012!B$7:C$173,2,0)</f>
        <v>Xã Phú Thành</v>
      </c>
      <c r="F391" s="8">
        <v>1</v>
      </c>
      <c r="G391" s="8" t="str">
        <f>TEXT(C391,"00000")&amp;TEXT(F391,"00")</f>
        <v>3043301</v>
      </c>
      <c r="H391" s="8" t="str">
        <f>VLOOKUP(VALUE(G391),[1]Danhmuc_31_3_2012!E$6:G$894,3,0)</f>
        <v>Ấp Phú Thượng</v>
      </c>
      <c r="I391" s="8" t="s">
        <v>385</v>
      </c>
      <c r="J391" s="8">
        <v>3</v>
      </c>
      <c r="K391" s="8" t="str">
        <f>IFERROR(VLOOKUP(J391,dm_ts!$B$3:$C$24,2,0)," ")</f>
        <v>Cá lóc</v>
      </c>
      <c r="L391" s="8">
        <v>6000</v>
      </c>
      <c r="M391" s="8">
        <v>5500</v>
      </c>
      <c r="N391" s="1">
        <v>1</v>
      </c>
      <c r="O391" s="1" t="s">
        <v>637</v>
      </c>
      <c r="P391" s="1">
        <v>0</v>
      </c>
      <c r="Q391" s="1" t="str">
        <f>IFERROR(VLOOKUP(P391,dm_ts!$G$4:$H$9,2,0)," ")</f>
        <v xml:space="preserve"> </v>
      </c>
      <c r="T391" s="1">
        <v>0.3</v>
      </c>
      <c r="U391" s="1">
        <v>20</v>
      </c>
      <c r="V391" s="1">
        <v>300</v>
      </c>
      <c r="W391" s="1">
        <v>43330</v>
      </c>
      <c r="X391" s="1">
        <v>43150</v>
      </c>
      <c r="Y391" s="1">
        <v>150</v>
      </c>
      <c r="Z391" s="1">
        <v>2</v>
      </c>
      <c r="AA391" s="1" t="str">
        <f>IFERROR(VLOOKUP(Z391,dm_ts!$G$12:$H$14,2,0)," ")</f>
        <v>Tiêu thụ nội địa</v>
      </c>
    </row>
    <row r="392" spans="1:27" x14ac:dyDescent="0.2">
      <c r="A392" s="1">
        <v>888</v>
      </c>
      <c r="B392" s="1" t="str">
        <f>VLOOKUP(A392,'[1]Danh muc huyen'!B$8:C$18,2,0)</f>
        <v xml:space="preserve">Huyện Phú Tân </v>
      </c>
      <c r="C392" s="1">
        <v>30433</v>
      </c>
      <c r="D392" s="7">
        <v>388</v>
      </c>
      <c r="E392" s="8" t="str">
        <f>VLOOKUP(C392,[1]DanhMuc_31_03_2012!B$7:C$173,2,0)</f>
        <v>Xã Phú Thành</v>
      </c>
      <c r="F392" s="8">
        <v>1</v>
      </c>
      <c r="G392" s="8" t="str">
        <f>TEXT(C392,"00000")&amp;TEXT(F392,"00")</f>
        <v>3043301</v>
      </c>
      <c r="H392" s="8" t="str">
        <f>VLOOKUP(VALUE(G392),[1]Danhmuc_31_3_2012!E$6:G$894,3,0)</f>
        <v>Ấp Phú Thượng</v>
      </c>
      <c r="I392" s="8" t="s">
        <v>389</v>
      </c>
      <c r="J392" s="8"/>
      <c r="K392" s="8" t="str">
        <f>IFERROR(VLOOKUP(J392,dm_ts!$B$3:$C$24,2,0)," ")</f>
        <v xml:space="preserve"> </v>
      </c>
      <c r="L392" s="8"/>
      <c r="M392" s="8"/>
      <c r="O392" s="1" t="s">
        <v>636</v>
      </c>
      <c r="Q392" s="1" t="str">
        <f>IFERROR(VLOOKUP(P392,dm_ts!$G$4:$H$9,2,0)," ")</f>
        <v xml:space="preserve"> </v>
      </c>
      <c r="Z392" s="1">
        <v>0</v>
      </c>
      <c r="AA392" s="1" t="str">
        <f>IFERROR(VLOOKUP(Z392,dm_ts!$G$12:$H$14,2,0)," ")</f>
        <v xml:space="preserve"> </v>
      </c>
    </row>
    <row r="393" spans="1:27" x14ac:dyDescent="0.2">
      <c r="A393" s="1">
        <v>888</v>
      </c>
      <c r="B393" s="1" t="str">
        <f>VLOOKUP(A393,'[1]Danh muc huyen'!B$8:C$18,2,0)</f>
        <v xml:space="preserve">Huyện Phú Tân </v>
      </c>
      <c r="C393" s="1">
        <v>30433</v>
      </c>
      <c r="D393" s="7">
        <v>389</v>
      </c>
      <c r="E393" s="8" t="str">
        <f>VLOOKUP(C393,[1]DanhMuc_31_03_2012!B$7:C$173,2,0)</f>
        <v>Xã Phú Thành</v>
      </c>
      <c r="F393" s="8">
        <v>1</v>
      </c>
      <c r="G393" s="8" t="str">
        <f>TEXT(C393,"00000")&amp;TEXT(F393,"00")</f>
        <v>3043301</v>
      </c>
      <c r="H393" s="8" t="str">
        <f>VLOOKUP(VALUE(G393),[1]Danhmuc_31_3_2012!E$6:G$894,3,0)</f>
        <v>Ấp Phú Thượng</v>
      </c>
      <c r="I393" s="8" t="s">
        <v>400</v>
      </c>
      <c r="J393" s="8"/>
      <c r="K393" s="8" t="str">
        <f>IFERROR(VLOOKUP(J393,dm_ts!$B$3:$C$24,2,0)," ")</f>
        <v xml:space="preserve"> </v>
      </c>
      <c r="L393" s="8"/>
      <c r="M393" s="8"/>
      <c r="O393" s="1" t="s">
        <v>636</v>
      </c>
      <c r="Q393" s="1" t="str">
        <f>IFERROR(VLOOKUP(P393,dm_ts!$G$4:$H$9,2,0)," ")</f>
        <v xml:space="preserve"> </v>
      </c>
      <c r="Z393" s="1">
        <v>0</v>
      </c>
      <c r="AA393" s="1" t="str">
        <f>IFERROR(VLOOKUP(Z393,dm_ts!$G$12:$H$14,2,0)," ")</f>
        <v xml:space="preserve"> </v>
      </c>
    </row>
    <row r="394" spans="1:27" x14ac:dyDescent="0.2">
      <c r="A394" s="1">
        <v>888</v>
      </c>
      <c r="B394" s="1" t="str">
        <f>VLOOKUP(A394,'[1]Danh muc huyen'!B$8:C$18,2,0)</f>
        <v xml:space="preserve">Huyện Phú Tân </v>
      </c>
      <c r="C394" s="1">
        <v>30433</v>
      </c>
      <c r="D394" s="7">
        <v>390</v>
      </c>
      <c r="E394" s="8" t="str">
        <f>VLOOKUP(C394,[1]DanhMuc_31_03_2012!B$7:C$173,2,0)</f>
        <v>Xã Phú Thành</v>
      </c>
      <c r="F394" s="8">
        <v>3</v>
      </c>
      <c r="G394" s="8" t="str">
        <f>TEXT(C394,"00000")&amp;TEXT(F394,"00")</f>
        <v>3043303</v>
      </c>
      <c r="H394" s="8" t="str">
        <f>VLOOKUP(VALUE(G394),[1]Danhmuc_31_3_2012!E$6:G$894,3,0)</f>
        <v>Ấp Phú Trung</v>
      </c>
      <c r="I394" s="8" t="s">
        <v>169</v>
      </c>
      <c r="J394" s="8"/>
      <c r="K394" s="8" t="str">
        <f>IFERROR(VLOOKUP(J394,dm_ts!$B$3:$C$24,2,0)," ")</f>
        <v xml:space="preserve"> </v>
      </c>
      <c r="L394" s="8"/>
      <c r="M394" s="8"/>
      <c r="O394" s="1" t="s">
        <v>636</v>
      </c>
      <c r="Q394" s="1" t="str">
        <f>IFERROR(VLOOKUP(P394,dm_ts!$G$4:$H$9,2,0)," ")</f>
        <v xml:space="preserve"> </v>
      </c>
      <c r="Z394" s="1">
        <v>0</v>
      </c>
      <c r="AA394" s="1" t="str">
        <f>IFERROR(VLOOKUP(Z394,dm_ts!$G$12:$H$14,2,0)," ")</f>
        <v xml:space="preserve"> </v>
      </c>
    </row>
    <row r="395" spans="1:27" x14ac:dyDescent="0.2">
      <c r="A395" s="1">
        <v>888</v>
      </c>
      <c r="B395" s="1" t="str">
        <f>VLOOKUP(A395,'[1]Danh muc huyen'!B$8:C$18,2,0)</f>
        <v xml:space="preserve">Huyện Phú Tân </v>
      </c>
      <c r="C395" s="1">
        <v>30433</v>
      </c>
      <c r="D395" s="7">
        <v>391</v>
      </c>
      <c r="E395" s="8" t="str">
        <f>VLOOKUP(C395,[1]DanhMuc_31_03_2012!B$7:C$173,2,0)</f>
        <v>Xã Phú Thành</v>
      </c>
      <c r="F395" s="8">
        <v>3</v>
      </c>
      <c r="G395" s="8" t="str">
        <f>TEXT(C395,"00000")&amp;TEXT(F395,"00")</f>
        <v>3043303</v>
      </c>
      <c r="H395" s="8" t="str">
        <f>VLOOKUP(VALUE(G395),[1]Danhmuc_31_3_2012!E$6:G$894,3,0)</f>
        <v>Ấp Phú Trung</v>
      </c>
      <c r="I395" s="8" t="s">
        <v>412</v>
      </c>
      <c r="J395" s="8"/>
      <c r="K395" s="8" t="str">
        <f>IFERROR(VLOOKUP(J395,dm_ts!$B$3:$C$24,2,0)," ")</f>
        <v xml:space="preserve"> </v>
      </c>
      <c r="L395" s="8"/>
      <c r="M395" s="8"/>
      <c r="O395" s="1" t="s">
        <v>636</v>
      </c>
      <c r="Q395" s="1" t="str">
        <f>IFERROR(VLOOKUP(P395,dm_ts!$G$4:$H$9,2,0)," ")</f>
        <v xml:space="preserve"> </v>
      </c>
      <c r="Z395" s="1">
        <v>0</v>
      </c>
      <c r="AA395" s="1" t="str">
        <f>IFERROR(VLOOKUP(Z395,dm_ts!$G$12:$H$14,2,0)," ")</f>
        <v xml:space="preserve"> </v>
      </c>
    </row>
    <row r="396" spans="1:27" x14ac:dyDescent="0.2">
      <c r="A396" s="1">
        <v>888</v>
      </c>
      <c r="B396" s="1" t="str">
        <f>VLOOKUP(A396,'[1]Danh muc huyen'!B$8:C$18,2,0)</f>
        <v xml:space="preserve">Huyện Phú Tân </v>
      </c>
      <c r="C396" s="1">
        <v>30433</v>
      </c>
      <c r="D396" s="7">
        <v>392</v>
      </c>
      <c r="E396" s="8" t="str">
        <f>VLOOKUP(C396,[1]DanhMuc_31_03_2012!B$7:C$173,2,0)</f>
        <v>Xã Phú Thành</v>
      </c>
      <c r="F396" s="8">
        <v>3</v>
      </c>
      <c r="G396" s="8" t="str">
        <f>TEXT(C396,"00000")&amp;TEXT(F396,"00")</f>
        <v>3043303</v>
      </c>
      <c r="H396" s="8" t="str">
        <f>VLOOKUP(VALUE(G396),[1]Danhmuc_31_3_2012!E$6:G$894,3,0)</f>
        <v>Ấp Phú Trung</v>
      </c>
      <c r="I396" s="8" t="s">
        <v>408</v>
      </c>
      <c r="J396" s="8"/>
      <c r="K396" s="8" t="str">
        <f>IFERROR(VLOOKUP(J396,dm_ts!$B$3:$C$24,2,0)," ")</f>
        <v xml:space="preserve"> </v>
      </c>
      <c r="L396" s="8"/>
      <c r="M396" s="8"/>
      <c r="O396" s="1" t="s">
        <v>636</v>
      </c>
      <c r="Q396" s="1" t="str">
        <f>IFERROR(VLOOKUP(P396,dm_ts!$G$4:$H$9,2,0)," ")</f>
        <v xml:space="preserve"> </v>
      </c>
      <c r="Z396" s="1">
        <v>0</v>
      </c>
      <c r="AA396" s="1" t="str">
        <f>IFERROR(VLOOKUP(Z396,dm_ts!$G$12:$H$14,2,0)," ")</f>
        <v xml:space="preserve"> </v>
      </c>
    </row>
    <row r="397" spans="1:27" x14ac:dyDescent="0.2">
      <c r="A397" s="1">
        <v>888</v>
      </c>
      <c r="B397" s="1" t="str">
        <f>VLOOKUP(A397,'[1]Danh muc huyen'!B$8:C$18,2,0)</f>
        <v xml:space="preserve">Huyện Phú Tân </v>
      </c>
      <c r="C397" s="1">
        <v>30433</v>
      </c>
      <c r="D397" s="7">
        <v>393</v>
      </c>
      <c r="E397" s="8" t="str">
        <f>VLOOKUP(C397,[1]DanhMuc_31_03_2012!B$7:C$173,2,0)</f>
        <v>Xã Phú Thành</v>
      </c>
      <c r="F397" s="8">
        <v>3</v>
      </c>
      <c r="G397" s="8" t="str">
        <f>TEXT(C397,"00000")&amp;TEXT(F397,"00")</f>
        <v>3043303</v>
      </c>
      <c r="H397" s="8" t="str">
        <f>VLOOKUP(VALUE(G397),[1]Danhmuc_31_3_2012!E$6:G$894,3,0)</f>
        <v>Ấp Phú Trung</v>
      </c>
      <c r="I397" s="8" t="s">
        <v>403</v>
      </c>
      <c r="J397" s="8">
        <v>1</v>
      </c>
      <c r="K397" s="8" t="str">
        <f>IFERROR(VLOOKUP(J397,dm_ts!$B$3:$C$24,2,0)," ")</f>
        <v>Cá tra</v>
      </c>
      <c r="L397" s="8">
        <v>2500</v>
      </c>
      <c r="M397" s="8">
        <v>2000</v>
      </c>
      <c r="N397" s="1">
        <v>1</v>
      </c>
      <c r="O397" s="1" t="s">
        <v>637</v>
      </c>
      <c r="P397" s="1">
        <v>0</v>
      </c>
      <c r="Q397" s="1" t="str">
        <f>IFERROR(VLOOKUP(P397,dm_ts!$G$4:$H$9,2,0)," ")</f>
        <v xml:space="preserve"> </v>
      </c>
      <c r="T397" s="1">
        <v>0.1</v>
      </c>
      <c r="U397" s="1">
        <v>30</v>
      </c>
      <c r="V397" s="1">
        <v>500</v>
      </c>
      <c r="W397" s="1">
        <v>43269</v>
      </c>
      <c r="X397" s="1">
        <v>43452</v>
      </c>
      <c r="Y397" s="1">
        <v>60</v>
      </c>
      <c r="Z397" s="1">
        <v>2</v>
      </c>
      <c r="AA397" s="1" t="str">
        <f>IFERROR(VLOOKUP(Z397,dm_ts!$G$12:$H$14,2,0)," ")</f>
        <v>Tiêu thụ nội địa</v>
      </c>
    </row>
    <row r="398" spans="1:27" x14ac:dyDescent="0.2">
      <c r="A398" s="1">
        <v>888</v>
      </c>
      <c r="B398" s="1" t="str">
        <f>VLOOKUP(A398,'[1]Danh muc huyen'!B$8:C$18,2,0)</f>
        <v xml:space="preserve">Huyện Phú Tân </v>
      </c>
      <c r="C398" s="1">
        <v>30433</v>
      </c>
      <c r="D398" s="7">
        <v>394</v>
      </c>
      <c r="E398" s="8" t="str">
        <f>VLOOKUP(C398,[1]DanhMuc_31_03_2012!B$7:C$173,2,0)</f>
        <v>Xã Phú Thành</v>
      </c>
      <c r="F398" s="8">
        <v>3</v>
      </c>
      <c r="G398" s="8" t="str">
        <f>TEXT(C398,"00000")&amp;TEXT(F398,"00")</f>
        <v>3043303</v>
      </c>
      <c r="H398" s="8" t="str">
        <f>VLOOKUP(VALUE(G398),[1]Danhmuc_31_3_2012!E$6:G$894,3,0)</f>
        <v>Ấp Phú Trung</v>
      </c>
      <c r="I398" s="8" t="s">
        <v>411</v>
      </c>
      <c r="J398" s="8"/>
      <c r="K398" s="8" t="str">
        <f>IFERROR(VLOOKUP(J398,dm_ts!$B$3:$C$24,2,0)," ")</f>
        <v xml:space="preserve"> </v>
      </c>
      <c r="L398" s="8"/>
      <c r="M398" s="8"/>
      <c r="O398" s="1" t="s">
        <v>636</v>
      </c>
      <c r="Q398" s="1" t="str">
        <f>IFERROR(VLOOKUP(P398,dm_ts!$G$4:$H$9,2,0)," ")</f>
        <v xml:space="preserve"> </v>
      </c>
      <c r="Z398" s="1">
        <v>0</v>
      </c>
      <c r="AA398" s="1" t="str">
        <f>IFERROR(VLOOKUP(Z398,dm_ts!$G$12:$H$14,2,0)," ")</f>
        <v xml:space="preserve"> </v>
      </c>
    </row>
    <row r="399" spans="1:27" x14ac:dyDescent="0.2">
      <c r="A399" s="1">
        <v>888</v>
      </c>
      <c r="B399" s="1" t="str">
        <f>VLOOKUP(A399,'[1]Danh muc huyen'!B$8:C$18,2,0)</f>
        <v xml:space="preserve">Huyện Phú Tân </v>
      </c>
      <c r="C399" s="1">
        <v>30433</v>
      </c>
      <c r="D399" s="7">
        <v>395</v>
      </c>
      <c r="E399" s="8" t="str">
        <f>VLOOKUP(C399,[1]DanhMuc_31_03_2012!B$7:C$173,2,0)</f>
        <v>Xã Phú Thành</v>
      </c>
      <c r="F399" s="8">
        <v>3</v>
      </c>
      <c r="G399" s="8" t="str">
        <f>TEXT(C399,"00000")&amp;TEXT(F399,"00")</f>
        <v>3043303</v>
      </c>
      <c r="H399" s="8" t="str">
        <f>VLOOKUP(VALUE(G399),[1]Danhmuc_31_3_2012!E$6:G$894,3,0)</f>
        <v>Ấp Phú Trung</v>
      </c>
      <c r="I399" s="8" t="s">
        <v>404</v>
      </c>
      <c r="J399" s="8"/>
      <c r="K399" s="8" t="str">
        <f>IFERROR(VLOOKUP(J399,dm_ts!$B$3:$C$24,2,0)," ")</f>
        <v xml:space="preserve"> </v>
      </c>
      <c r="L399" s="8"/>
      <c r="M399" s="8"/>
      <c r="O399" s="1" t="s">
        <v>636</v>
      </c>
      <c r="Q399" s="1" t="str">
        <f>IFERROR(VLOOKUP(P399,dm_ts!$G$4:$H$9,2,0)," ")</f>
        <v xml:space="preserve"> </v>
      </c>
      <c r="Z399" s="1">
        <v>0</v>
      </c>
      <c r="AA399" s="1" t="str">
        <f>IFERROR(VLOOKUP(Z399,dm_ts!$G$12:$H$14,2,0)," ")</f>
        <v xml:space="preserve"> </v>
      </c>
    </row>
    <row r="400" spans="1:27" x14ac:dyDescent="0.2">
      <c r="A400" s="1">
        <v>888</v>
      </c>
      <c r="B400" s="1" t="str">
        <f>VLOOKUP(A400,'[1]Danh muc huyen'!B$8:C$18,2,0)</f>
        <v xml:space="preserve">Huyện Phú Tân </v>
      </c>
      <c r="C400" s="1">
        <v>30433</v>
      </c>
      <c r="D400" s="7">
        <v>396</v>
      </c>
      <c r="E400" s="8" t="str">
        <f>VLOOKUP(C400,[1]DanhMuc_31_03_2012!B$7:C$173,2,0)</f>
        <v>Xã Phú Thành</v>
      </c>
      <c r="F400" s="8">
        <v>3</v>
      </c>
      <c r="G400" s="8" t="str">
        <f>TEXT(C400,"00000")&amp;TEXT(F400,"00")</f>
        <v>3043303</v>
      </c>
      <c r="H400" s="8" t="str">
        <f>VLOOKUP(VALUE(G400),[1]Danhmuc_31_3_2012!E$6:G$894,3,0)</f>
        <v>Ấp Phú Trung</v>
      </c>
      <c r="I400" s="8" t="s">
        <v>410</v>
      </c>
      <c r="J400" s="8"/>
      <c r="K400" s="8" t="str">
        <f>IFERROR(VLOOKUP(J400,dm_ts!$B$3:$C$24,2,0)," ")</f>
        <v xml:space="preserve"> </v>
      </c>
      <c r="L400" s="8"/>
      <c r="M400" s="8"/>
      <c r="O400" s="1" t="s">
        <v>636</v>
      </c>
      <c r="Q400" s="1" t="str">
        <f>IFERROR(VLOOKUP(P400,dm_ts!$G$4:$H$9,2,0)," ")</f>
        <v xml:space="preserve"> </v>
      </c>
      <c r="Z400" s="1">
        <v>0</v>
      </c>
      <c r="AA400" s="1" t="str">
        <f>IFERROR(VLOOKUP(Z400,dm_ts!$G$12:$H$14,2,0)," ")</f>
        <v xml:space="preserve"> </v>
      </c>
    </row>
    <row r="401" spans="1:27" x14ac:dyDescent="0.2">
      <c r="A401" s="1">
        <v>888</v>
      </c>
      <c r="B401" s="1" t="str">
        <f>VLOOKUP(A401,'[1]Danh muc huyen'!B$8:C$18,2,0)</f>
        <v xml:space="preserve">Huyện Phú Tân </v>
      </c>
      <c r="C401" s="1">
        <v>30433</v>
      </c>
      <c r="D401" s="7">
        <v>397</v>
      </c>
      <c r="E401" s="8" t="str">
        <f>VLOOKUP(C401,[1]DanhMuc_31_03_2012!B$7:C$173,2,0)</f>
        <v>Xã Phú Thành</v>
      </c>
      <c r="F401" s="8">
        <v>3</v>
      </c>
      <c r="G401" s="8" t="str">
        <f>TEXT(C401,"00000")&amp;TEXT(F401,"00")</f>
        <v>3043303</v>
      </c>
      <c r="H401" s="8" t="str">
        <f>VLOOKUP(VALUE(G401),[1]Danhmuc_31_3_2012!E$6:G$894,3,0)</f>
        <v>Ấp Phú Trung</v>
      </c>
      <c r="I401" s="8" t="s">
        <v>47</v>
      </c>
      <c r="J401" s="8"/>
      <c r="K401" s="8" t="str">
        <f>IFERROR(VLOOKUP(J401,dm_ts!$B$3:$C$24,2,0)," ")</f>
        <v xml:space="preserve"> </v>
      </c>
      <c r="L401" s="8"/>
      <c r="M401" s="8"/>
      <c r="O401" s="1" t="s">
        <v>636</v>
      </c>
      <c r="Q401" s="1" t="str">
        <f>IFERROR(VLOOKUP(P401,dm_ts!$G$4:$H$9,2,0)," ")</f>
        <v xml:space="preserve"> </v>
      </c>
      <c r="Z401" s="1">
        <v>0</v>
      </c>
      <c r="AA401" s="1" t="str">
        <f>IFERROR(VLOOKUP(Z401,dm_ts!$G$12:$H$14,2,0)," ")</f>
        <v xml:space="preserve"> </v>
      </c>
    </row>
    <row r="402" spans="1:27" x14ac:dyDescent="0.2">
      <c r="A402" s="1">
        <v>888</v>
      </c>
      <c r="B402" s="1" t="str">
        <f>VLOOKUP(A402,'[1]Danh muc huyen'!B$8:C$18,2,0)</f>
        <v xml:space="preserve">Huyện Phú Tân </v>
      </c>
      <c r="C402" s="1">
        <v>30433</v>
      </c>
      <c r="D402" s="7">
        <v>398</v>
      </c>
      <c r="E402" s="8" t="str">
        <f>VLOOKUP(C402,[1]DanhMuc_31_03_2012!B$7:C$173,2,0)</f>
        <v>Xã Phú Thành</v>
      </c>
      <c r="F402" s="8">
        <v>3</v>
      </c>
      <c r="G402" s="8" t="str">
        <f>TEXT(C402,"00000")&amp;TEXT(F402,"00")</f>
        <v>3043303</v>
      </c>
      <c r="H402" s="8" t="str">
        <f>VLOOKUP(VALUE(G402),[1]Danhmuc_31_3_2012!E$6:G$894,3,0)</f>
        <v>Ấp Phú Trung</v>
      </c>
      <c r="I402" s="8" t="s">
        <v>409</v>
      </c>
      <c r="J402" s="8"/>
      <c r="K402" s="8" t="str">
        <f>IFERROR(VLOOKUP(J402,dm_ts!$B$3:$C$24,2,0)," ")</f>
        <v xml:space="preserve"> </v>
      </c>
      <c r="L402" s="8"/>
      <c r="M402" s="8"/>
      <c r="O402" s="1" t="s">
        <v>636</v>
      </c>
      <c r="Q402" s="1" t="str">
        <f>IFERROR(VLOOKUP(P402,dm_ts!$G$4:$H$9,2,0)," ")</f>
        <v xml:space="preserve"> </v>
      </c>
      <c r="Z402" s="1">
        <v>0</v>
      </c>
      <c r="AA402" s="1" t="str">
        <f>IFERROR(VLOOKUP(Z402,dm_ts!$G$12:$H$14,2,0)," ")</f>
        <v xml:space="preserve"> </v>
      </c>
    </row>
    <row r="403" spans="1:27" x14ac:dyDescent="0.2">
      <c r="A403" s="1">
        <v>888</v>
      </c>
      <c r="B403" s="1" t="str">
        <f>VLOOKUP(A403,'[1]Danh muc huyen'!B$8:C$18,2,0)</f>
        <v xml:space="preserve">Huyện Phú Tân </v>
      </c>
      <c r="C403" s="1">
        <v>30433</v>
      </c>
      <c r="D403" s="7">
        <v>399</v>
      </c>
      <c r="E403" s="8" t="str">
        <f>VLOOKUP(C403,[1]DanhMuc_31_03_2012!B$7:C$173,2,0)</f>
        <v>Xã Phú Thành</v>
      </c>
      <c r="F403" s="8">
        <v>3</v>
      </c>
      <c r="G403" s="8" t="str">
        <f>TEXT(C403,"00000")&amp;TEXT(F403,"00")</f>
        <v>3043303</v>
      </c>
      <c r="H403" s="8" t="str">
        <f>VLOOKUP(VALUE(G403),[1]Danhmuc_31_3_2012!E$6:G$894,3,0)</f>
        <v>Ấp Phú Trung</v>
      </c>
      <c r="I403" s="8" t="s">
        <v>401</v>
      </c>
      <c r="J403" s="8"/>
      <c r="K403" s="8" t="str">
        <f>IFERROR(VLOOKUP(J403,dm_ts!$B$3:$C$24,2,0)," ")</f>
        <v xml:space="preserve"> </v>
      </c>
      <c r="L403" s="8"/>
      <c r="M403" s="8"/>
      <c r="O403" s="1" t="s">
        <v>636</v>
      </c>
      <c r="Q403" s="1" t="str">
        <f>IFERROR(VLOOKUP(P403,dm_ts!$G$4:$H$9,2,0)," ")</f>
        <v xml:space="preserve"> </v>
      </c>
      <c r="Z403" s="1">
        <v>0</v>
      </c>
      <c r="AA403" s="1" t="str">
        <f>IFERROR(VLOOKUP(Z403,dm_ts!$G$12:$H$14,2,0)," ")</f>
        <v xml:space="preserve"> </v>
      </c>
    </row>
    <row r="404" spans="1:27" x14ac:dyDescent="0.2">
      <c r="A404" s="1">
        <v>888</v>
      </c>
      <c r="B404" s="1" t="str">
        <f>VLOOKUP(A404,'[1]Danh muc huyen'!B$8:C$18,2,0)</f>
        <v xml:space="preserve">Huyện Phú Tân </v>
      </c>
      <c r="C404" s="1">
        <v>30433</v>
      </c>
      <c r="D404" s="7">
        <v>400</v>
      </c>
      <c r="E404" s="8" t="str">
        <f>VLOOKUP(C404,[1]DanhMuc_31_03_2012!B$7:C$173,2,0)</f>
        <v>Xã Phú Thành</v>
      </c>
      <c r="F404" s="8">
        <v>3</v>
      </c>
      <c r="G404" s="8" t="str">
        <f>TEXT(C404,"00000")&amp;TEXT(F404,"00")</f>
        <v>3043303</v>
      </c>
      <c r="H404" s="8" t="str">
        <f>VLOOKUP(VALUE(G404),[1]Danhmuc_31_3_2012!E$6:G$894,3,0)</f>
        <v>Ấp Phú Trung</v>
      </c>
      <c r="I404" s="8" t="s">
        <v>406</v>
      </c>
      <c r="J404" s="8"/>
      <c r="K404" s="8" t="str">
        <f>IFERROR(VLOOKUP(J404,dm_ts!$B$3:$C$24,2,0)," ")</f>
        <v xml:space="preserve"> </v>
      </c>
      <c r="L404" s="8"/>
      <c r="M404" s="8"/>
      <c r="O404" s="1" t="s">
        <v>636</v>
      </c>
      <c r="Q404" s="1" t="str">
        <f>IFERROR(VLOOKUP(P404,dm_ts!$G$4:$H$9,2,0)," ")</f>
        <v xml:space="preserve"> </v>
      </c>
      <c r="Z404" s="1">
        <v>0</v>
      </c>
      <c r="AA404" s="1" t="str">
        <f>IFERROR(VLOOKUP(Z404,dm_ts!$G$12:$H$14,2,0)," ")</f>
        <v xml:space="preserve"> </v>
      </c>
    </row>
    <row r="405" spans="1:27" x14ac:dyDescent="0.2">
      <c r="A405" s="1">
        <v>888</v>
      </c>
      <c r="B405" s="1" t="str">
        <f>VLOOKUP(A405,'[1]Danh muc huyen'!B$8:C$18,2,0)</f>
        <v xml:space="preserve">Huyện Phú Tân </v>
      </c>
      <c r="C405" s="1">
        <v>30433</v>
      </c>
      <c r="D405" s="7">
        <v>401</v>
      </c>
      <c r="E405" s="8" t="str">
        <f>VLOOKUP(C405,[1]DanhMuc_31_03_2012!B$7:C$173,2,0)</f>
        <v>Xã Phú Thành</v>
      </c>
      <c r="F405" s="8">
        <v>3</v>
      </c>
      <c r="G405" s="8" t="str">
        <f>TEXT(C405,"00000")&amp;TEXT(F405,"00")</f>
        <v>3043303</v>
      </c>
      <c r="H405" s="8" t="str">
        <f>VLOOKUP(VALUE(G405),[1]Danhmuc_31_3_2012!E$6:G$894,3,0)</f>
        <v>Ấp Phú Trung</v>
      </c>
      <c r="I405" s="8" t="s">
        <v>402</v>
      </c>
      <c r="J405" s="8">
        <v>3</v>
      </c>
      <c r="K405" s="8" t="str">
        <f>IFERROR(VLOOKUP(J405,dm_ts!$B$3:$C$24,2,0)," ")</f>
        <v>Cá lóc</v>
      </c>
      <c r="L405" s="8">
        <v>3500</v>
      </c>
      <c r="M405" s="8">
        <v>3000</v>
      </c>
      <c r="N405" s="1">
        <v>1</v>
      </c>
      <c r="O405" s="1" t="s">
        <v>637</v>
      </c>
      <c r="P405" s="1">
        <v>0</v>
      </c>
      <c r="Q405" s="1" t="str">
        <f>IFERROR(VLOOKUP(P405,dm_ts!$G$4:$H$9,2,0)," ")</f>
        <v xml:space="preserve"> </v>
      </c>
      <c r="T405" s="1">
        <v>0.3</v>
      </c>
      <c r="U405" s="1">
        <v>60</v>
      </c>
      <c r="V405" s="1">
        <v>700</v>
      </c>
      <c r="W405" s="1">
        <v>43238</v>
      </c>
      <c r="X405" s="1">
        <v>43452</v>
      </c>
      <c r="Y405" s="1">
        <v>80</v>
      </c>
      <c r="Z405" s="1">
        <v>2</v>
      </c>
      <c r="AA405" s="1" t="str">
        <f>IFERROR(VLOOKUP(Z405,dm_ts!$G$12:$H$14,2,0)," ")</f>
        <v>Tiêu thụ nội địa</v>
      </c>
    </row>
    <row r="406" spans="1:27" x14ac:dyDescent="0.2">
      <c r="A406" s="1">
        <v>888</v>
      </c>
      <c r="B406" s="1" t="str">
        <f>VLOOKUP(A406,'[1]Danh muc huyen'!B$8:C$18,2,0)</f>
        <v xml:space="preserve">Huyện Phú Tân </v>
      </c>
      <c r="C406" s="1">
        <v>30433</v>
      </c>
      <c r="D406" s="7">
        <v>402</v>
      </c>
      <c r="E406" s="8" t="str">
        <f>VLOOKUP(C406,[1]DanhMuc_31_03_2012!B$7:C$173,2,0)</f>
        <v>Xã Phú Thành</v>
      </c>
      <c r="F406" s="8">
        <v>3</v>
      </c>
      <c r="G406" s="8" t="str">
        <f>TEXT(C406,"00000")&amp;TEXT(F406,"00")</f>
        <v>3043303</v>
      </c>
      <c r="H406" s="8" t="str">
        <f>VLOOKUP(VALUE(G406),[1]Danhmuc_31_3_2012!E$6:G$894,3,0)</f>
        <v>Ấp Phú Trung</v>
      </c>
      <c r="I406" s="8" t="s">
        <v>55</v>
      </c>
      <c r="J406" s="8">
        <v>3</v>
      </c>
      <c r="K406" s="8" t="str">
        <f>IFERROR(VLOOKUP(J406,dm_ts!$B$3:$C$24,2,0)," ")</f>
        <v>Cá lóc</v>
      </c>
      <c r="L406" s="8">
        <v>4000</v>
      </c>
      <c r="M406" s="8">
        <v>3500</v>
      </c>
      <c r="N406" s="1">
        <v>1</v>
      </c>
      <c r="O406" s="1" t="s">
        <v>637</v>
      </c>
      <c r="P406" s="1">
        <v>0</v>
      </c>
      <c r="Q406" s="1" t="str">
        <f>IFERROR(VLOOKUP(P406,dm_ts!$G$4:$H$9,2,0)," ")</f>
        <v xml:space="preserve"> </v>
      </c>
      <c r="T406" s="1">
        <v>0.2</v>
      </c>
      <c r="U406" s="1">
        <v>70</v>
      </c>
      <c r="V406" s="1">
        <v>600</v>
      </c>
      <c r="W406" s="1">
        <v>43299</v>
      </c>
      <c r="X406" s="1">
        <v>43119</v>
      </c>
      <c r="Y406" s="1">
        <v>150</v>
      </c>
      <c r="Z406" s="1">
        <v>2</v>
      </c>
      <c r="AA406" s="1" t="str">
        <f>IFERROR(VLOOKUP(Z406,dm_ts!$G$12:$H$14,2,0)," ")</f>
        <v>Tiêu thụ nội địa</v>
      </c>
    </row>
    <row r="407" spans="1:27" x14ac:dyDescent="0.2">
      <c r="A407" s="1">
        <v>888</v>
      </c>
      <c r="B407" s="1" t="str">
        <f>VLOOKUP(A407,'[1]Danh muc huyen'!B$8:C$18,2,0)</f>
        <v xml:space="preserve">Huyện Phú Tân </v>
      </c>
      <c r="C407" s="1">
        <v>30433</v>
      </c>
      <c r="D407" s="7">
        <v>403</v>
      </c>
      <c r="E407" s="8" t="str">
        <f>VLOOKUP(C407,[1]DanhMuc_31_03_2012!B$7:C$173,2,0)</f>
        <v>Xã Phú Thành</v>
      </c>
      <c r="F407" s="8">
        <v>3</v>
      </c>
      <c r="G407" s="8" t="str">
        <f>TEXT(C407,"00000")&amp;TEXT(F407,"00")</f>
        <v>3043303</v>
      </c>
      <c r="H407" s="8" t="str">
        <f>VLOOKUP(VALUE(G407),[1]Danhmuc_31_3_2012!E$6:G$894,3,0)</f>
        <v>Ấp Phú Trung</v>
      </c>
      <c r="I407" s="8" t="s">
        <v>405</v>
      </c>
      <c r="J407" s="8"/>
      <c r="K407" s="8" t="str">
        <f>IFERROR(VLOOKUP(J407,dm_ts!$B$3:$C$24,2,0)," ")</f>
        <v xml:space="preserve"> </v>
      </c>
      <c r="L407" s="8"/>
      <c r="M407" s="8"/>
      <c r="O407" s="1" t="s">
        <v>636</v>
      </c>
      <c r="Q407" s="1" t="str">
        <f>IFERROR(VLOOKUP(P407,dm_ts!$G$4:$H$9,2,0)," ")</f>
        <v xml:space="preserve"> </v>
      </c>
      <c r="Z407" s="1">
        <v>0</v>
      </c>
      <c r="AA407" s="1" t="str">
        <f>IFERROR(VLOOKUP(Z407,dm_ts!$G$12:$H$14,2,0)," ")</f>
        <v xml:space="preserve"> </v>
      </c>
    </row>
    <row r="408" spans="1:27" x14ac:dyDescent="0.2">
      <c r="A408" s="1">
        <v>888</v>
      </c>
      <c r="B408" s="1" t="str">
        <f>VLOOKUP(A408,'[1]Danh muc huyen'!B$8:C$18,2,0)</f>
        <v xml:space="preserve">Huyện Phú Tân </v>
      </c>
      <c r="C408" s="1">
        <v>30433</v>
      </c>
      <c r="D408" s="7">
        <v>404</v>
      </c>
      <c r="E408" s="8" t="str">
        <f>VLOOKUP(C408,[1]DanhMuc_31_03_2012!B$7:C$173,2,0)</f>
        <v>Xã Phú Thành</v>
      </c>
      <c r="F408" s="8">
        <v>3</v>
      </c>
      <c r="G408" s="8" t="str">
        <f>TEXT(C408,"00000")&amp;TEXT(F408,"00")</f>
        <v>3043303</v>
      </c>
      <c r="H408" s="8" t="str">
        <f>VLOOKUP(VALUE(G408),[1]Danhmuc_31_3_2012!E$6:G$894,3,0)</f>
        <v>Ấp Phú Trung</v>
      </c>
      <c r="I408" s="8" t="s">
        <v>407</v>
      </c>
      <c r="J408" s="8"/>
      <c r="K408" s="8" t="str">
        <f>IFERROR(VLOOKUP(J408,dm_ts!$B$3:$C$24,2,0)," ")</f>
        <v xml:space="preserve"> </v>
      </c>
      <c r="L408" s="8"/>
      <c r="M408" s="8"/>
      <c r="O408" s="1" t="s">
        <v>636</v>
      </c>
      <c r="Q408" s="1" t="str">
        <f>IFERROR(VLOOKUP(P408,dm_ts!$G$4:$H$9,2,0)," ")</f>
        <v xml:space="preserve"> </v>
      </c>
      <c r="Z408" s="1">
        <v>0</v>
      </c>
      <c r="AA408" s="1" t="str">
        <f>IFERROR(VLOOKUP(Z408,dm_ts!$G$12:$H$14,2,0)," ")</f>
        <v xml:space="preserve"> </v>
      </c>
    </row>
    <row r="409" spans="1:27" x14ac:dyDescent="0.2">
      <c r="A409" s="1">
        <v>888</v>
      </c>
      <c r="B409" s="1" t="str">
        <f>VLOOKUP(A409,'[1]Danh muc huyen'!B$8:C$18,2,0)</f>
        <v xml:space="preserve">Huyện Phú Tân </v>
      </c>
      <c r="C409" s="1">
        <v>30433</v>
      </c>
      <c r="D409" s="7">
        <v>405</v>
      </c>
      <c r="E409" s="8" t="str">
        <f>VLOOKUP(C409,[1]DanhMuc_31_03_2012!B$7:C$173,2,0)</f>
        <v>Xã Phú Thành</v>
      </c>
      <c r="F409" s="8">
        <v>5</v>
      </c>
      <c r="G409" s="8" t="str">
        <f>TEXT(C409,"00000")&amp;TEXT(F409,"00")</f>
        <v>3043305</v>
      </c>
      <c r="H409" s="8" t="str">
        <f>VLOOKUP(VALUE(G409),[1]Danhmuc_31_3_2012!E$6:G$894,3,0)</f>
        <v>Ấp Phú Quới</v>
      </c>
      <c r="I409" s="8" t="s">
        <v>418</v>
      </c>
      <c r="J409" s="8"/>
      <c r="K409" s="8" t="str">
        <f>IFERROR(VLOOKUP(J409,dm_ts!$B$3:$C$24,2,0)," ")</f>
        <v xml:space="preserve"> </v>
      </c>
      <c r="L409" s="8"/>
      <c r="M409" s="8"/>
      <c r="O409" s="1" t="s">
        <v>636</v>
      </c>
      <c r="Q409" s="1" t="str">
        <f>IFERROR(VLOOKUP(P409,dm_ts!$G$4:$H$9,2,0)," ")</f>
        <v xml:space="preserve"> </v>
      </c>
      <c r="Z409" s="1">
        <v>0</v>
      </c>
      <c r="AA409" s="1" t="str">
        <f>IFERROR(VLOOKUP(Z409,dm_ts!$G$12:$H$14,2,0)," ")</f>
        <v xml:space="preserve"> </v>
      </c>
    </row>
    <row r="410" spans="1:27" x14ac:dyDescent="0.2">
      <c r="A410" s="1">
        <v>888</v>
      </c>
      <c r="B410" s="1" t="str">
        <f>VLOOKUP(A410,'[1]Danh muc huyen'!B$8:C$18,2,0)</f>
        <v xml:space="preserve">Huyện Phú Tân </v>
      </c>
      <c r="C410" s="1">
        <v>30433</v>
      </c>
      <c r="D410" s="7">
        <v>406</v>
      </c>
      <c r="E410" s="8" t="str">
        <f>VLOOKUP(C410,[1]DanhMuc_31_03_2012!B$7:C$173,2,0)</f>
        <v>Xã Phú Thành</v>
      </c>
      <c r="F410" s="8">
        <v>5</v>
      </c>
      <c r="G410" s="8" t="str">
        <f>TEXT(C410,"00000")&amp;TEXT(F410,"00")</f>
        <v>3043305</v>
      </c>
      <c r="H410" s="8" t="str">
        <f>VLOOKUP(VALUE(G410),[1]Danhmuc_31_3_2012!E$6:G$894,3,0)</f>
        <v>Ấp Phú Quới</v>
      </c>
      <c r="I410" s="8" t="s">
        <v>417</v>
      </c>
      <c r="J410" s="8"/>
      <c r="K410" s="8" t="str">
        <f>IFERROR(VLOOKUP(J410,dm_ts!$B$3:$C$24,2,0)," ")</f>
        <v xml:space="preserve"> </v>
      </c>
      <c r="L410" s="8"/>
      <c r="M410" s="8"/>
      <c r="O410" s="1" t="s">
        <v>636</v>
      </c>
      <c r="Q410" s="1" t="str">
        <f>IFERROR(VLOOKUP(P410,dm_ts!$G$4:$H$9,2,0)," ")</f>
        <v xml:space="preserve"> </v>
      </c>
      <c r="Z410" s="1">
        <v>0</v>
      </c>
      <c r="AA410" s="1" t="str">
        <f>IFERROR(VLOOKUP(Z410,dm_ts!$G$12:$H$14,2,0)," ")</f>
        <v xml:space="preserve"> </v>
      </c>
    </row>
    <row r="411" spans="1:27" x14ac:dyDescent="0.2">
      <c r="A411" s="1">
        <v>888</v>
      </c>
      <c r="B411" s="1" t="str">
        <f>VLOOKUP(A411,'[1]Danh muc huyen'!B$8:C$18,2,0)</f>
        <v xml:space="preserve">Huyện Phú Tân </v>
      </c>
      <c r="C411" s="1">
        <v>30433</v>
      </c>
      <c r="D411" s="7">
        <v>407</v>
      </c>
      <c r="E411" s="8" t="str">
        <f>VLOOKUP(C411,[1]DanhMuc_31_03_2012!B$7:C$173,2,0)</f>
        <v>Xã Phú Thành</v>
      </c>
      <c r="F411" s="8">
        <v>5</v>
      </c>
      <c r="G411" s="8" t="str">
        <f>TEXT(C411,"00000")&amp;TEXT(F411,"00")</f>
        <v>3043305</v>
      </c>
      <c r="H411" s="8" t="str">
        <f>VLOOKUP(VALUE(G411),[1]Danhmuc_31_3_2012!E$6:G$894,3,0)</f>
        <v>Ấp Phú Quới</v>
      </c>
      <c r="I411" s="8" t="s">
        <v>421</v>
      </c>
      <c r="J411" s="8"/>
      <c r="K411" s="8" t="str">
        <f>IFERROR(VLOOKUP(J411,dm_ts!$B$3:$C$24,2,0)," ")</f>
        <v xml:space="preserve"> </v>
      </c>
      <c r="L411" s="8"/>
      <c r="M411" s="8"/>
      <c r="O411" s="1" t="s">
        <v>636</v>
      </c>
      <c r="Q411" s="1" t="str">
        <f>IFERROR(VLOOKUP(P411,dm_ts!$G$4:$H$9,2,0)," ")</f>
        <v xml:space="preserve"> </v>
      </c>
      <c r="Z411" s="1">
        <v>0</v>
      </c>
      <c r="AA411" s="1" t="str">
        <f>IFERROR(VLOOKUP(Z411,dm_ts!$G$12:$H$14,2,0)," ")</f>
        <v xml:space="preserve"> </v>
      </c>
    </row>
    <row r="412" spans="1:27" x14ac:dyDescent="0.2">
      <c r="A412" s="1">
        <v>888</v>
      </c>
      <c r="B412" s="1" t="str">
        <f>VLOOKUP(A412,'[1]Danh muc huyen'!B$8:C$18,2,0)</f>
        <v xml:space="preserve">Huyện Phú Tân </v>
      </c>
      <c r="C412" s="1">
        <v>30433</v>
      </c>
      <c r="D412" s="7">
        <v>408</v>
      </c>
      <c r="E412" s="8" t="str">
        <f>VLOOKUP(C412,[1]DanhMuc_31_03_2012!B$7:C$173,2,0)</f>
        <v>Xã Phú Thành</v>
      </c>
      <c r="F412" s="8">
        <v>5</v>
      </c>
      <c r="G412" s="8" t="str">
        <f>TEXT(C412,"00000")&amp;TEXT(F412,"00")</f>
        <v>3043305</v>
      </c>
      <c r="H412" s="8" t="str">
        <f>VLOOKUP(VALUE(G412),[1]Danhmuc_31_3_2012!E$6:G$894,3,0)</f>
        <v>Ấp Phú Quới</v>
      </c>
      <c r="I412" s="8" t="s">
        <v>427</v>
      </c>
      <c r="J412" s="8"/>
      <c r="K412" s="8" t="str">
        <f>IFERROR(VLOOKUP(J412,dm_ts!$B$3:$C$24,2,0)," ")</f>
        <v xml:space="preserve"> </v>
      </c>
      <c r="L412" s="8"/>
      <c r="M412" s="8"/>
      <c r="O412" s="1" t="s">
        <v>636</v>
      </c>
      <c r="Q412" s="1" t="str">
        <f>IFERROR(VLOOKUP(P412,dm_ts!$G$4:$H$9,2,0)," ")</f>
        <v xml:space="preserve"> </v>
      </c>
      <c r="Z412" s="1">
        <v>0</v>
      </c>
      <c r="AA412" s="1" t="str">
        <f>IFERROR(VLOOKUP(Z412,dm_ts!$G$12:$H$14,2,0)," ")</f>
        <v xml:space="preserve"> </v>
      </c>
    </row>
    <row r="413" spans="1:27" x14ac:dyDescent="0.2">
      <c r="A413" s="1">
        <v>888</v>
      </c>
      <c r="B413" s="1" t="str">
        <f>VLOOKUP(A413,'[1]Danh muc huyen'!B$8:C$18,2,0)</f>
        <v xml:space="preserve">Huyện Phú Tân </v>
      </c>
      <c r="C413" s="1">
        <v>30433</v>
      </c>
      <c r="D413" s="7">
        <v>409</v>
      </c>
      <c r="E413" s="8" t="str">
        <f>VLOOKUP(C413,[1]DanhMuc_31_03_2012!B$7:C$173,2,0)</f>
        <v>Xã Phú Thành</v>
      </c>
      <c r="F413" s="8">
        <v>5</v>
      </c>
      <c r="G413" s="8" t="str">
        <f>TEXT(C413,"00000")&amp;TEXT(F413,"00")</f>
        <v>3043305</v>
      </c>
      <c r="H413" s="8" t="str">
        <f>VLOOKUP(VALUE(G413),[1]Danhmuc_31_3_2012!E$6:G$894,3,0)</f>
        <v>Ấp Phú Quới</v>
      </c>
      <c r="I413" s="8" t="s">
        <v>420</v>
      </c>
      <c r="J413" s="8"/>
      <c r="K413" s="8" t="str">
        <f>IFERROR(VLOOKUP(J413,dm_ts!$B$3:$C$24,2,0)," ")</f>
        <v xml:space="preserve"> </v>
      </c>
      <c r="L413" s="8"/>
      <c r="M413" s="8"/>
      <c r="O413" s="1" t="s">
        <v>636</v>
      </c>
      <c r="Q413" s="1" t="str">
        <f>IFERROR(VLOOKUP(P413,dm_ts!$G$4:$H$9,2,0)," ")</f>
        <v xml:space="preserve"> </v>
      </c>
      <c r="Z413" s="1">
        <v>0</v>
      </c>
      <c r="AA413" s="1" t="str">
        <f>IFERROR(VLOOKUP(Z413,dm_ts!$G$12:$H$14,2,0)," ")</f>
        <v xml:space="preserve"> </v>
      </c>
    </row>
    <row r="414" spans="1:27" x14ac:dyDescent="0.2">
      <c r="A414" s="1">
        <v>888</v>
      </c>
      <c r="B414" s="1" t="str">
        <f>VLOOKUP(A414,'[1]Danh muc huyen'!B$8:C$18,2,0)</f>
        <v xml:space="preserve">Huyện Phú Tân </v>
      </c>
      <c r="C414" s="1">
        <v>30433</v>
      </c>
      <c r="D414" s="7">
        <v>410</v>
      </c>
      <c r="E414" s="8" t="str">
        <f>VLOOKUP(C414,[1]DanhMuc_31_03_2012!B$7:C$173,2,0)</f>
        <v>Xã Phú Thành</v>
      </c>
      <c r="F414" s="8">
        <v>5</v>
      </c>
      <c r="G414" s="8" t="str">
        <f>TEXT(C414,"00000")&amp;TEXT(F414,"00")</f>
        <v>3043305</v>
      </c>
      <c r="H414" s="8" t="str">
        <f>VLOOKUP(VALUE(G414),[1]Danhmuc_31_3_2012!E$6:G$894,3,0)</f>
        <v>Ấp Phú Quới</v>
      </c>
      <c r="I414" s="8" t="s">
        <v>413</v>
      </c>
      <c r="J414" s="8"/>
      <c r="K414" s="8" t="str">
        <f>IFERROR(VLOOKUP(J414,dm_ts!$B$3:$C$24,2,0)," ")</f>
        <v xml:space="preserve"> </v>
      </c>
      <c r="L414" s="8"/>
      <c r="M414" s="8"/>
      <c r="O414" s="1" t="s">
        <v>636</v>
      </c>
      <c r="Q414" s="1" t="str">
        <f>IFERROR(VLOOKUP(P414,dm_ts!$G$4:$H$9,2,0)," ")</f>
        <v xml:space="preserve"> </v>
      </c>
      <c r="Z414" s="1">
        <v>0</v>
      </c>
      <c r="AA414" s="1" t="str">
        <f>IFERROR(VLOOKUP(Z414,dm_ts!$G$12:$H$14,2,0)," ")</f>
        <v xml:space="preserve"> </v>
      </c>
    </row>
    <row r="415" spans="1:27" x14ac:dyDescent="0.2">
      <c r="A415" s="1">
        <v>888</v>
      </c>
      <c r="B415" s="1" t="str">
        <f>VLOOKUP(A415,'[1]Danh muc huyen'!B$8:C$18,2,0)</f>
        <v xml:space="preserve">Huyện Phú Tân </v>
      </c>
      <c r="C415" s="1">
        <v>30433</v>
      </c>
      <c r="D415" s="7">
        <v>411</v>
      </c>
      <c r="E415" s="8" t="str">
        <f>VLOOKUP(C415,[1]DanhMuc_31_03_2012!B$7:C$173,2,0)</f>
        <v>Xã Phú Thành</v>
      </c>
      <c r="F415" s="8">
        <v>5</v>
      </c>
      <c r="G415" s="8" t="str">
        <f>TEXT(C415,"00000")&amp;TEXT(F415,"00")</f>
        <v>3043305</v>
      </c>
      <c r="H415" s="8" t="str">
        <f>VLOOKUP(VALUE(G415),[1]Danhmuc_31_3_2012!E$6:G$894,3,0)</f>
        <v>Ấp Phú Quới</v>
      </c>
      <c r="I415" s="8" t="s">
        <v>426</v>
      </c>
      <c r="J415" s="8"/>
      <c r="K415" s="8" t="str">
        <f>IFERROR(VLOOKUP(J415,dm_ts!$B$3:$C$24,2,0)," ")</f>
        <v xml:space="preserve"> </v>
      </c>
      <c r="L415" s="8"/>
      <c r="M415" s="8"/>
      <c r="O415" s="1" t="s">
        <v>636</v>
      </c>
      <c r="Q415" s="1" t="str">
        <f>IFERROR(VLOOKUP(P415,dm_ts!$G$4:$H$9,2,0)," ")</f>
        <v xml:space="preserve"> </v>
      </c>
      <c r="Z415" s="1">
        <v>0</v>
      </c>
      <c r="AA415" s="1" t="str">
        <f>IFERROR(VLOOKUP(Z415,dm_ts!$G$12:$H$14,2,0)," ")</f>
        <v xml:space="preserve"> </v>
      </c>
    </row>
    <row r="416" spans="1:27" x14ac:dyDescent="0.2">
      <c r="A416" s="1">
        <v>888</v>
      </c>
      <c r="B416" s="1" t="str">
        <f>VLOOKUP(A416,'[1]Danh muc huyen'!B$8:C$18,2,0)</f>
        <v xml:space="preserve">Huyện Phú Tân </v>
      </c>
      <c r="C416" s="1">
        <v>30433</v>
      </c>
      <c r="D416" s="7">
        <v>412</v>
      </c>
      <c r="E416" s="8" t="str">
        <f>VLOOKUP(C416,[1]DanhMuc_31_03_2012!B$7:C$173,2,0)</f>
        <v>Xã Phú Thành</v>
      </c>
      <c r="F416" s="8">
        <v>5</v>
      </c>
      <c r="G416" s="8" t="str">
        <f>TEXT(C416,"00000")&amp;TEXT(F416,"00")</f>
        <v>3043305</v>
      </c>
      <c r="H416" s="8" t="str">
        <f>VLOOKUP(VALUE(G416),[1]Danhmuc_31_3_2012!E$6:G$894,3,0)</f>
        <v>Ấp Phú Quới</v>
      </c>
      <c r="I416" s="8" t="s">
        <v>403</v>
      </c>
      <c r="J416" s="8"/>
      <c r="K416" s="8" t="str">
        <f>IFERROR(VLOOKUP(J416,dm_ts!$B$3:$C$24,2,0)," ")</f>
        <v xml:space="preserve"> </v>
      </c>
      <c r="L416" s="8"/>
      <c r="M416" s="8"/>
      <c r="O416" s="1" t="s">
        <v>636</v>
      </c>
      <c r="Q416" s="1" t="str">
        <f>IFERROR(VLOOKUP(P416,dm_ts!$G$4:$H$9,2,0)," ")</f>
        <v xml:space="preserve"> </v>
      </c>
      <c r="Z416" s="1">
        <v>0</v>
      </c>
      <c r="AA416" s="1" t="str">
        <f>IFERROR(VLOOKUP(Z416,dm_ts!$G$12:$H$14,2,0)," ")</f>
        <v xml:space="preserve"> </v>
      </c>
    </row>
    <row r="417" spans="1:27" x14ac:dyDescent="0.2">
      <c r="A417" s="1">
        <v>888</v>
      </c>
      <c r="B417" s="1" t="str">
        <f>VLOOKUP(A417,'[1]Danh muc huyen'!B$8:C$18,2,0)</f>
        <v xml:space="preserve">Huyện Phú Tân </v>
      </c>
      <c r="C417" s="1">
        <v>30433</v>
      </c>
      <c r="D417" s="7">
        <v>413</v>
      </c>
      <c r="E417" s="8" t="str">
        <f>VLOOKUP(C417,[1]DanhMuc_31_03_2012!B$7:C$173,2,0)</f>
        <v>Xã Phú Thành</v>
      </c>
      <c r="F417" s="8">
        <v>5</v>
      </c>
      <c r="G417" s="8" t="str">
        <f>TEXT(C417,"00000")&amp;TEXT(F417,"00")</f>
        <v>3043305</v>
      </c>
      <c r="H417" s="8" t="str">
        <f>VLOOKUP(VALUE(G417),[1]Danhmuc_31_3_2012!E$6:G$894,3,0)</f>
        <v>Ấp Phú Quới</v>
      </c>
      <c r="I417" s="8" t="s">
        <v>415</v>
      </c>
      <c r="J417" s="8"/>
      <c r="K417" s="8" t="str">
        <f>IFERROR(VLOOKUP(J417,dm_ts!$B$3:$C$24,2,0)," ")</f>
        <v xml:space="preserve"> </v>
      </c>
      <c r="L417" s="8"/>
      <c r="M417" s="8"/>
      <c r="O417" s="1" t="s">
        <v>636</v>
      </c>
      <c r="Q417" s="1" t="str">
        <f>IFERROR(VLOOKUP(P417,dm_ts!$G$4:$H$9,2,0)," ")</f>
        <v xml:space="preserve"> </v>
      </c>
      <c r="Z417" s="1">
        <v>0</v>
      </c>
      <c r="AA417" s="1" t="str">
        <f>IFERROR(VLOOKUP(Z417,dm_ts!$G$12:$H$14,2,0)," ")</f>
        <v xml:space="preserve"> </v>
      </c>
    </row>
    <row r="418" spans="1:27" x14ac:dyDescent="0.2">
      <c r="A418" s="1">
        <v>888</v>
      </c>
      <c r="B418" s="1" t="str">
        <f>VLOOKUP(A418,'[1]Danh muc huyen'!B$8:C$18,2,0)</f>
        <v xml:space="preserve">Huyện Phú Tân </v>
      </c>
      <c r="C418" s="1">
        <v>30433</v>
      </c>
      <c r="D418" s="7">
        <v>414</v>
      </c>
      <c r="E418" s="8" t="str">
        <f>VLOOKUP(C418,[1]DanhMuc_31_03_2012!B$7:C$173,2,0)</f>
        <v>Xã Phú Thành</v>
      </c>
      <c r="F418" s="8">
        <v>5</v>
      </c>
      <c r="G418" s="8" t="str">
        <f>TEXT(C418,"00000")&amp;TEXT(F418,"00")</f>
        <v>3043305</v>
      </c>
      <c r="H418" s="8" t="str">
        <f>VLOOKUP(VALUE(G418),[1]Danhmuc_31_3_2012!E$6:G$894,3,0)</f>
        <v>Ấp Phú Quới</v>
      </c>
      <c r="I418" s="8" t="s">
        <v>423</v>
      </c>
      <c r="J418" s="8"/>
      <c r="K418" s="8" t="str">
        <f>IFERROR(VLOOKUP(J418,dm_ts!$B$3:$C$24,2,0)," ")</f>
        <v xml:space="preserve"> </v>
      </c>
      <c r="L418" s="8"/>
      <c r="M418" s="8"/>
      <c r="O418" s="1" t="s">
        <v>636</v>
      </c>
      <c r="Q418" s="1" t="str">
        <f>IFERROR(VLOOKUP(P418,dm_ts!$G$4:$H$9,2,0)," ")</f>
        <v xml:space="preserve"> </v>
      </c>
      <c r="Z418" s="1">
        <v>0</v>
      </c>
      <c r="AA418" s="1" t="str">
        <f>IFERROR(VLOOKUP(Z418,dm_ts!$G$12:$H$14,2,0)," ")</f>
        <v xml:space="preserve"> </v>
      </c>
    </row>
    <row r="419" spans="1:27" x14ac:dyDescent="0.2">
      <c r="A419" s="1">
        <v>888</v>
      </c>
      <c r="B419" s="1" t="str">
        <f>VLOOKUP(A419,'[1]Danh muc huyen'!B$8:C$18,2,0)</f>
        <v xml:space="preserve">Huyện Phú Tân </v>
      </c>
      <c r="C419" s="1">
        <v>30433</v>
      </c>
      <c r="D419" s="7">
        <v>415</v>
      </c>
      <c r="E419" s="8" t="str">
        <f>VLOOKUP(C419,[1]DanhMuc_31_03_2012!B$7:C$173,2,0)</f>
        <v>Xã Phú Thành</v>
      </c>
      <c r="F419" s="8">
        <v>5</v>
      </c>
      <c r="G419" s="8" t="str">
        <f>TEXT(C419,"00000")&amp;TEXT(F419,"00")</f>
        <v>3043305</v>
      </c>
      <c r="H419" s="8" t="str">
        <f>VLOOKUP(VALUE(G419),[1]Danhmuc_31_3_2012!E$6:G$894,3,0)</f>
        <v>Ấp Phú Quới</v>
      </c>
      <c r="I419" s="8" t="s">
        <v>419</v>
      </c>
      <c r="J419" s="8"/>
      <c r="K419" s="8" t="str">
        <f>IFERROR(VLOOKUP(J419,dm_ts!$B$3:$C$24,2,0)," ")</f>
        <v xml:space="preserve"> </v>
      </c>
      <c r="L419" s="8"/>
      <c r="M419" s="8"/>
      <c r="O419" s="1" t="s">
        <v>636</v>
      </c>
      <c r="Q419" s="1" t="str">
        <f>IFERROR(VLOOKUP(P419,dm_ts!$G$4:$H$9,2,0)," ")</f>
        <v xml:space="preserve"> </v>
      </c>
      <c r="Z419" s="1">
        <v>0</v>
      </c>
      <c r="AA419" s="1" t="str">
        <f>IFERROR(VLOOKUP(Z419,dm_ts!$G$12:$H$14,2,0)," ")</f>
        <v xml:space="preserve"> </v>
      </c>
    </row>
    <row r="420" spans="1:27" x14ac:dyDescent="0.2">
      <c r="A420" s="1">
        <v>888</v>
      </c>
      <c r="B420" s="1" t="str">
        <f>VLOOKUP(A420,'[1]Danh muc huyen'!B$8:C$18,2,0)</f>
        <v xml:space="preserve">Huyện Phú Tân </v>
      </c>
      <c r="C420" s="1">
        <v>30433</v>
      </c>
      <c r="D420" s="7">
        <v>416</v>
      </c>
      <c r="E420" s="8" t="str">
        <f>VLOOKUP(C420,[1]DanhMuc_31_03_2012!B$7:C$173,2,0)</f>
        <v>Xã Phú Thành</v>
      </c>
      <c r="F420" s="8">
        <v>5</v>
      </c>
      <c r="G420" s="8" t="str">
        <f>TEXT(C420,"00000")&amp;TEXT(F420,"00")</f>
        <v>3043305</v>
      </c>
      <c r="H420" s="8" t="str">
        <f>VLOOKUP(VALUE(G420),[1]Danhmuc_31_3_2012!E$6:G$894,3,0)</f>
        <v>Ấp Phú Quới</v>
      </c>
      <c r="I420" s="8" t="s">
        <v>428</v>
      </c>
      <c r="J420" s="8"/>
      <c r="K420" s="8" t="str">
        <f>IFERROR(VLOOKUP(J420,dm_ts!$B$3:$C$24,2,0)," ")</f>
        <v xml:space="preserve"> </v>
      </c>
      <c r="L420" s="8"/>
      <c r="M420" s="8"/>
      <c r="O420" s="1" t="s">
        <v>636</v>
      </c>
      <c r="Q420" s="1" t="str">
        <f>IFERROR(VLOOKUP(P420,dm_ts!$G$4:$H$9,2,0)," ")</f>
        <v xml:space="preserve"> </v>
      </c>
      <c r="Z420" s="1">
        <v>0</v>
      </c>
      <c r="AA420" s="1" t="str">
        <f>IFERROR(VLOOKUP(Z420,dm_ts!$G$12:$H$14,2,0)," ")</f>
        <v xml:space="preserve"> </v>
      </c>
    </row>
    <row r="421" spans="1:27" x14ac:dyDescent="0.2">
      <c r="A421" s="1">
        <v>888</v>
      </c>
      <c r="B421" s="1" t="str">
        <f>VLOOKUP(A421,'[1]Danh muc huyen'!B$8:C$18,2,0)</f>
        <v xml:space="preserve">Huyện Phú Tân </v>
      </c>
      <c r="C421" s="1">
        <v>30433</v>
      </c>
      <c r="D421" s="7">
        <v>417</v>
      </c>
      <c r="E421" s="8" t="str">
        <f>VLOOKUP(C421,[1]DanhMuc_31_03_2012!B$7:C$173,2,0)</f>
        <v>Xã Phú Thành</v>
      </c>
      <c r="F421" s="8">
        <v>5</v>
      </c>
      <c r="G421" s="8" t="str">
        <f>TEXT(C421,"00000")&amp;TEXT(F421,"00")</f>
        <v>3043305</v>
      </c>
      <c r="H421" s="8" t="str">
        <f>VLOOKUP(VALUE(G421),[1]Danhmuc_31_3_2012!E$6:G$894,3,0)</f>
        <v>Ấp Phú Quới</v>
      </c>
      <c r="I421" s="8" t="s">
        <v>429</v>
      </c>
      <c r="J421" s="8"/>
      <c r="K421" s="8" t="str">
        <f>IFERROR(VLOOKUP(J421,dm_ts!$B$3:$C$24,2,0)," ")</f>
        <v xml:space="preserve"> </v>
      </c>
      <c r="L421" s="8"/>
      <c r="M421" s="8"/>
      <c r="O421" s="1" t="s">
        <v>636</v>
      </c>
      <c r="Q421" s="1" t="str">
        <f>IFERROR(VLOOKUP(P421,dm_ts!$G$4:$H$9,2,0)," ")</f>
        <v xml:space="preserve"> </v>
      </c>
      <c r="Z421" s="1">
        <v>0</v>
      </c>
      <c r="AA421" s="1" t="str">
        <f>IFERROR(VLOOKUP(Z421,dm_ts!$G$12:$H$14,2,0)," ")</f>
        <v xml:space="preserve"> </v>
      </c>
    </row>
    <row r="422" spans="1:27" x14ac:dyDescent="0.2">
      <c r="A422" s="1">
        <v>888</v>
      </c>
      <c r="B422" s="1" t="str">
        <f>VLOOKUP(A422,'[1]Danh muc huyen'!B$8:C$18,2,0)</f>
        <v xml:space="preserve">Huyện Phú Tân </v>
      </c>
      <c r="C422" s="1">
        <v>30433</v>
      </c>
      <c r="D422" s="7">
        <v>418</v>
      </c>
      <c r="E422" s="8" t="str">
        <f>VLOOKUP(C422,[1]DanhMuc_31_03_2012!B$7:C$173,2,0)</f>
        <v>Xã Phú Thành</v>
      </c>
      <c r="F422" s="8">
        <v>5</v>
      </c>
      <c r="G422" s="8" t="str">
        <f>TEXT(C422,"00000")&amp;TEXT(F422,"00")</f>
        <v>3043305</v>
      </c>
      <c r="H422" s="8" t="str">
        <f>VLOOKUP(VALUE(G422),[1]Danhmuc_31_3_2012!E$6:G$894,3,0)</f>
        <v>Ấp Phú Quới</v>
      </c>
      <c r="I422" s="8" t="s">
        <v>422</v>
      </c>
      <c r="J422" s="8"/>
      <c r="K422" s="8" t="str">
        <f>IFERROR(VLOOKUP(J422,dm_ts!$B$3:$C$24,2,0)," ")</f>
        <v xml:space="preserve"> </v>
      </c>
      <c r="L422" s="8"/>
      <c r="M422" s="8"/>
      <c r="O422" s="1" t="s">
        <v>636</v>
      </c>
      <c r="Q422" s="1" t="str">
        <f>IFERROR(VLOOKUP(P422,dm_ts!$G$4:$H$9,2,0)," ")</f>
        <v xml:space="preserve"> </v>
      </c>
      <c r="Z422" s="1">
        <v>0</v>
      </c>
      <c r="AA422" s="1" t="str">
        <f>IFERROR(VLOOKUP(Z422,dm_ts!$G$12:$H$14,2,0)," ")</f>
        <v xml:space="preserve"> </v>
      </c>
    </row>
    <row r="423" spans="1:27" x14ac:dyDescent="0.2">
      <c r="A423" s="1">
        <v>888</v>
      </c>
      <c r="B423" s="1" t="str">
        <f>VLOOKUP(A423,'[1]Danh muc huyen'!B$8:C$18,2,0)</f>
        <v xml:space="preserve">Huyện Phú Tân </v>
      </c>
      <c r="C423" s="1">
        <v>30433</v>
      </c>
      <c r="D423" s="7">
        <v>419</v>
      </c>
      <c r="E423" s="8" t="str">
        <f>VLOOKUP(C423,[1]DanhMuc_31_03_2012!B$7:C$173,2,0)</f>
        <v>Xã Phú Thành</v>
      </c>
      <c r="F423" s="8">
        <v>5</v>
      </c>
      <c r="G423" s="8" t="str">
        <f>TEXT(C423,"00000")&amp;TEXT(F423,"00")</f>
        <v>3043305</v>
      </c>
      <c r="H423" s="8" t="str">
        <f>VLOOKUP(VALUE(G423),[1]Danhmuc_31_3_2012!E$6:G$894,3,0)</f>
        <v>Ấp Phú Quới</v>
      </c>
      <c r="I423" s="8" t="s">
        <v>414</v>
      </c>
      <c r="J423" s="8"/>
      <c r="K423" s="8" t="str">
        <f>IFERROR(VLOOKUP(J423,dm_ts!$B$3:$C$24,2,0)," ")</f>
        <v xml:space="preserve"> </v>
      </c>
      <c r="L423" s="8"/>
      <c r="M423" s="8"/>
      <c r="O423" s="1" t="s">
        <v>636</v>
      </c>
      <c r="Q423" s="1" t="str">
        <f>IFERROR(VLOOKUP(P423,dm_ts!$G$4:$H$9,2,0)," ")</f>
        <v xml:space="preserve"> </v>
      </c>
      <c r="Z423" s="1">
        <v>0</v>
      </c>
      <c r="AA423" s="1" t="str">
        <f>IFERROR(VLOOKUP(Z423,dm_ts!$G$12:$H$14,2,0)," ")</f>
        <v xml:space="preserve"> </v>
      </c>
    </row>
    <row r="424" spans="1:27" x14ac:dyDescent="0.2">
      <c r="A424" s="1">
        <v>888</v>
      </c>
      <c r="B424" s="1" t="str">
        <f>VLOOKUP(A424,'[1]Danh muc huyen'!B$8:C$18,2,0)</f>
        <v xml:space="preserve">Huyện Phú Tân </v>
      </c>
      <c r="C424" s="1">
        <v>30433</v>
      </c>
      <c r="D424" s="7">
        <v>420</v>
      </c>
      <c r="E424" s="8" t="str">
        <f>VLOOKUP(C424,[1]DanhMuc_31_03_2012!B$7:C$173,2,0)</f>
        <v>Xã Phú Thành</v>
      </c>
      <c r="F424" s="8">
        <v>5</v>
      </c>
      <c r="G424" s="8" t="str">
        <f>TEXT(C424,"00000")&amp;TEXT(F424,"00")</f>
        <v>3043305</v>
      </c>
      <c r="H424" s="8" t="str">
        <f>VLOOKUP(VALUE(G424),[1]Danhmuc_31_3_2012!E$6:G$894,3,0)</f>
        <v>Ấp Phú Quới</v>
      </c>
      <c r="I424" s="8" t="s">
        <v>416</v>
      </c>
      <c r="J424" s="8"/>
      <c r="K424" s="8" t="str">
        <f>IFERROR(VLOOKUP(J424,dm_ts!$B$3:$C$24,2,0)," ")</f>
        <v xml:space="preserve"> </v>
      </c>
      <c r="L424" s="8"/>
      <c r="M424" s="8"/>
      <c r="O424" s="1" t="s">
        <v>636</v>
      </c>
      <c r="Q424" s="1" t="str">
        <f>IFERROR(VLOOKUP(P424,dm_ts!$G$4:$H$9,2,0)," ")</f>
        <v xml:space="preserve"> </v>
      </c>
      <c r="Z424" s="1">
        <v>0</v>
      </c>
      <c r="AA424" s="1" t="str">
        <f>IFERROR(VLOOKUP(Z424,dm_ts!$G$12:$H$14,2,0)," ")</f>
        <v xml:space="preserve"> </v>
      </c>
    </row>
    <row r="425" spans="1:27" x14ac:dyDescent="0.2">
      <c r="A425" s="1">
        <v>888</v>
      </c>
      <c r="B425" s="1" t="str">
        <f>VLOOKUP(A425,'[1]Danh muc huyen'!B$8:C$18,2,0)</f>
        <v xml:space="preserve">Huyện Phú Tân </v>
      </c>
      <c r="C425" s="1">
        <v>30433</v>
      </c>
      <c r="D425" s="7">
        <v>421</v>
      </c>
      <c r="E425" s="8" t="str">
        <f>VLOOKUP(C425,[1]DanhMuc_31_03_2012!B$7:C$173,2,0)</f>
        <v>Xã Phú Thành</v>
      </c>
      <c r="F425" s="8">
        <v>5</v>
      </c>
      <c r="G425" s="8" t="str">
        <f>TEXT(C425,"00000")&amp;TEXT(F425,"00")</f>
        <v>3043305</v>
      </c>
      <c r="H425" s="8" t="str">
        <f>VLOOKUP(VALUE(G425),[1]Danhmuc_31_3_2012!E$6:G$894,3,0)</f>
        <v>Ấp Phú Quới</v>
      </c>
      <c r="I425" s="8" t="s">
        <v>424</v>
      </c>
      <c r="J425" s="8"/>
      <c r="K425" s="8" t="str">
        <f>IFERROR(VLOOKUP(J425,dm_ts!$B$3:$C$24,2,0)," ")</f>
        <v xml:space="preserve"> </v>
      </c>
      <c r="L425" s="8"/>
      <c r="M425" s="8"/>
      <c r="O425" s="1" t="s">
        <v>636</v>
      </c>
      <c r="Q425" s="1" t="str">
        <f>IFERROR(VLOOKUP(P425,dm_ts!$G$4:$H$9,2,0)," ")</f>
        <v xml:space="preserve"> </v>
      </c>
      <c r="Z425" s="1">
        <v>0</v>
      </c>
      <c r="AA425" s="1" t="str">
        <f>IFERROR(VLOOKUP(Z425,dm_ts!$G$12:$H$14,2,0)," ")</f>
        <v xml:space="preserve"> </v>
      </c>
    </row>
    <row r="426" spans="1:27" x14ac:dyDescent="0.2">
      <c r="A426" s="1">
        <v>888</v>
      </c>
      <c r="B426" s="1" t="str">
        <f>VLOOKUP(A426,'[1]Danh muc huyen'!B$8:C$18,2,0)</f>
        <v xml:space="preserve">Huyện Phú Tân </v>
      </c>
      <c r="C426" s="1">
        <v>30433</v>
      </c>
      <c r="D426" s="7">
        <v>422</v>
      </c>
      <c r="E426" s="8" t="str">
        <f>VLOOKUP(C426,[1]DanhMuc_31_03_2012!B$7:C$173,2,0)</f>
        <v>Xã Phú Thành</v>
      </c>
      <c r="F426" s="8">
        <v>5</v>
      </c>
      <c r="G426" s="8" t="str">
        <f>TEXT(C426,"00000")&amp;TEXT(F426,"00")</f>
        <v>3043305</v>
      </c>
      <c r="H426" s="8" t="str">
        <f>VLOOKUP(VALUE(G426),[1]Danhmuc_31_3_2012!E$6:G$894,3,0)</f>
        <v>Ấp Phú Quới</v>
      </c>
      <c r="I426" s="8" t="s">
        <v>425</v>
      </c>
      <c r="J426" s="8"/>
      <c r="K426" s="8" t="str">
        <f>IFERROR(VLOOKUP(J426,dm_ts!$B$3:$C$24,2,0)," ")</f>
        <v xml:space="preserve"> </v>
      </c>
      <c r="L426" s="8"/>
      <c r="M426" s="8"/>
      <c r="O426" s="1" t="s">
        <v>636</v>
      </c>
      <c r="Q426" s="1" t="str">
        <f>IFERROR(VLOOKUP(P426,dm_ts!$G$4:$H$9,2,0)," ")</f>
        <v xml:space="preserve"> </v>
      </c>
      <c r="Z426" s="1">
        <v>0</v>
      </c>
      <c r="AA426" s="1" t="str">
        <f>IFERROR(VLOOKUP(Z426,dm_ts!$G$12:$H$14,2,0)," ")</f>
        <v xml:space="preserve"> </v>
      </c>
    </row>
    <row r="427" spans="1:27" x14ac:dyDescent="0.2">
      <c r="A427" s="1">
        <v>888</v>
      </c>
      <c r="B427" s="1" t="str">
        <f>VLOOKUP(A427,'[1]Danh muc huyen'!B$8:C$18,2,0)</f>
        <v xml:space="preserve">Huyện Phú Tân </v>
      </c>
      <c r="C427" s="1">
        <v>30436</v>
      </c>
      <c r="D427" s="7">
        <v>423</v>
      </c>
      <c r="E427" s="8" t="str">
        <f>VLOOKUP(C427,[1]DanhMuc_31_03_2012!B$7:C$173,2,0)</f>
        <v>Xã Phú An</v>
      </c>
      <c r="F427" s="8">
        <v>1</v>
      </c>
      <c r="G427" s="8" t="str">
        <f>TEXT(C427,"00000")&amp;TEXT(F427,"00")</f>
        <v>3043601</v>
      </c>
      <c r="H427" s="8" t="str">
        <f>VLOOKUP(VALUE(G427),[1]Danhmuc_31_3_2012!E$6:G$894,3,0)</f>
        <v>Ấp Phú Bình</v>
      </c>
      <c r="I427" s="8" t="s">
        <v>431</v>
      </c>
      <c r="J427" s="8">
        <v>1</v>
      </c>
      <c r="K427" s="8" t="str">
        <f>IFERROR(VLOOKUP(J427,dm_ts!$B$3:$C$24,2,0)," ")</f>
        <v>Cá tra</v>
      </c>
      <c r="L427" s="8">
        <v>1000</v>
      </c>
      <c r="M427" s="8">
        <v>800</v>
      </c>
      <c r="N427" s="1">
        <v>1</v>
      </c>
      <c r="O427" s="1" t="s">
        <v>637</v>
      </c>
      <c r="P427" s="1">
        <v>0</v>
      </c>
      <c r="Q427" s="1" t="str">
        <f>IFERROR(VLOOKUP(P427,dm_ts!$G$4:$H$9,2,0)," ")</f>
        <v xml:space="preserve"> </v>
      </c>
      <c r="T427" s="1">
        <v>0.2</v>
      </c>
      <c r="U427" s="1">
        <v>137</v>
      </c>
      <c r="V427" s="1">
        <v>300</v>
      </c>
      <c r="W427" s="1">
        <v>43361</v>
      </c>
      <c r="X427" s="1">
        <v>43178</v>
      </c>
      <c r="Y427" s="1">
        <v>20</v>
      </c>
      <c r="Z427" s="1">
        <v>2</v>
      </c>
      <c r="AA427" s="1" t="str">
        <f>IFERROR(VLOOKUP(Z427,dm_ts!$G$12:$H$14,2,0)," ")</f>
        <v>Tiêu thụ nội địa</v>
      </c>
    </row>
    <row r="428" spans="1:27" x14ac:dyDescent="0.2">
      <c r="A428" s="1">
        <v>888</v>
      </c>
      <c r="B428" s="1" t="str">
        <f>VLOOKUP(A428,'[1]Danh muc huyen'!B$8:C$18,2,0)</f>
        <v xml:space="preserve">Huyện Phú Tân </v>
      </c>
      <c r="C428" s="1">
        <v>30436</v>
      </c>
      <c r="D428" s="7">
        <v>424</v>
      </c>
      <c r="E428" s="8" t="str">
        <f>VLOOKUP(C428,[1]DanhMuc_31_03_2012!B$7:C$173,2,0)</f>
        <v>Xã Phú An</v>
      </c>
      <c r="F428" s="8">
        <v>1</v>
      </c>
      <c r="G428" s="8" t="str">
        <f>TEXT(C428,"00000")&amp;TEXT(F428,"00")</f>
        <v>3043601</v>
      </c>
      <c r="H428" s="8" t="str">
        <f>VLOOKUP(VALUE(G428),[1]Danhmuc_31_3_2012!E$6:G$894,3,0)</f>
        <v>Ấp Phú Bình</v>
      </c>
      <c r="I428" s="8" t="s">
        <v>432</v>
      </c>
      <c r="J428" s="8"/>
      <c r="K428" s="8" t="str">
        <f>IFERROR(VLOOKUP(J428,dm_ts!$B$3:$C$24,2,0)," ")</f>
        <v xml:space="preserve"> </v>
      </c>
      <c r="L428" s="8"/>
      <c r="M428" s="8"/>
      <c r="O428" s="1" t="s">
        <v>636</v>
      </c>
      <c r="Q428" s="1" t="str">
        <f>IFERROR(VLOOKUP(P428,dm_ts!$G$4:$H$9,2,0)," ")</f>
        <v xml:space="preserve"> </v>
      </c>
      <c r="Z428" s="1">
        <v>0</v>
      </c>
      <c r="AA428" s="1" t="str">
        <f>IFERROR(VLOOKUP(Z428,dm_ts!$G$12:$H$14,2,0)," ")</f>
        <v xml:space="preserve"> </v>
      </c>
    </row>
    <row r="429" spans="1:27" x14ac:dyDescent="0.2">
      <c r="A429" s="1">
        <v>888</v>
      </c>
      <c r="B429" s="1" t="str">
        <f>VLOOKUP(A429,'[1]Danh muc huyen'!B$8:C$18,2,0)</f>
        <v xml:space="preserve">Huyện Phú Tân </v>
      </c>
      <c r="C429" s="1">
        <v>30436</v>
      </c>
      <c r="D429" s="7">
        <v>425</v>
      </c>
      <c r="E429" s="8" t="str">
        <f>VLOOKUP(C429,[1]DanhMuc_31_03_2012!B$7:C$173,2,0)</f>
        <v>Xã Phú An</v>
      </c>
      <c r="F429" s="8">
        <v>1</v>
      </c>
      <c r="G429" s="8" t="str">
        <f>TEXT(C429,"00000")&amp;TEXT(F429,"00")</f>
        <v>3043601</v>
      </c>
      <c r="H429" s="8" t="str">
        <f>VLOOKUP(VALUE(G429),[1]Danhmuc_31_3_2012!E$6:G$894,3,0)</f>
        <v>Ấp Phú Bình</v>
      </c>
      <c r="I429" s="8" t="s">
        <v>430</v>
      </c>
      <c r="J429" s="8">
        <v>3</v>
      </c>
      <c r="K429" s="8" t="str">
        <f>IFERROR(VLOOKUP(J429,dm_ts!$B$3:$C$24,2,0)," ")</f>
        <v>Cá lóc</v>
      </c>
      <c r="L429" s="8">
        <v>1000</v>
      </c>
      <c r="M429" s="8">
        <v>800</v>
      </c>
      <c r="N429" s="1">
        <v>1</v>
      </c>
      <c r="O429" s="1" t="s">
        <v>637</v>
      </c>
      <c r="P429" s="1">
        <v>0</v>
      </c>
      <c r="Q429" s="1" t="str">
        <f>IFERROR(VLOOKUP(P429,dm_ts!$G$4:$H$9,2,0)," ")</f>
        <v xml:space="preserve"> </v>
      </c>
      <c r="T429" s="1">
        <v>0.02</v>
      </c>
      <c r="U429" s="1">
        <v>1.4</v>
      </c>
      <c r="V429" s="1">
        <v>100</v>
      </c>
      <c r="W429" s="1">
        <v>43361</v>
      </c>
      <c r="X429" s="1">
        <v>43150</v>
      </c>
      <c r="Y429" s="1">
        <v>20</v>
      </c>
      <c r="Z429" s="1">
        <v>2</v>
      </c>
      <c r="AA429" s="1" t="str">
        <f>IFERROR(VLOOKUP(Z429,dm_ts!$G$12:$H$14,2,0)," ")</f>
        <v>Tiêu thụ nội địa</v>
      </c>
    </row>
    <row r="430" spans="1:27" x14ac:dyDescent="0.2">
      <c r="A430" s="1">
        <v>888</v>
      </c>
      <c r="B430" s="1" t="str">
        <f>VLOOKUP(A430,'[1]Danh muc huyen'!B$8:C$18,2,0)</f>
        <v xml:space="preserve">Huyện Phú Tân </v>
      </c>
      <c r="C430" s="1">
        <v>30436</v>
      </c>
      <c r="D430" s="7">
        <v>426</v>
      </c>
      <c r="E430" s="8" t="str">
        <f>VLOOKUP(C430,[1]DanhMuc_31_03_2012!B$7:C$173,2,0)</f>
        <v>Xã Phú An</v>
      </c>
      <c r="F430" s="8">
        <v>3</v>
      </c>
      <c r="G430" s="8" t="str">
        <f>TEXT(C430,"00000")&amp;TEXT(F430,"00")</f>
        <v>3043603</v>
      </c>
      <c r="H430" s="8" t="str">
        <f>VLOOKUP(VALUE(G430),[1]Danhmuc_31_3_2012!E$6:G$894,3,0)</f>
        <v>Ấp Phú Quới</v>
      </c>
      <c r="I430" s="8" t="s">
        <v>433</v>
      </c>
      <c r="J430" s="8"/>
      <c r="K430" s="8" t="str">
        <f>IFERROR(VLOOKUP(J430,dm_ts!$B$3:$C$24,2,0)," ")</f>
        <v xml:space="preserve"> </v>
      </c>
      <c r="L430" s="8"/>
      <c r="M430" s="8"/>
      <c r="O430" s="1" t="s">
        <v>636</v>
      </c>
      <c r="Q430" s="1" t="str">
        <f>IFERROR(VLOOKUP(P430,dm_ts!$G$4:$H$9,2,0)," ")</f>
        <v xml:space="preserve"> </v>
      </c>
      <c r="Z430" s="1">
        <v>0</v>
      </c>
      <c r="AA430" s="1" t="str">
        <f>IFERROR(VLOOKUP(Z430,dm_ts!$G$12:$H$14,2,0)," ")</f>
        <v xml:space="preserve"> </v>
      </c>
    </row>
    <row r="431" spans="1:27" x14ac:dyDescent="0.2">
      <c r="A431" s="1">
        <v>888</v>
      </c>
      <c r="B431" s="1" t="str">
        <f>VLOOKUP(A431,'[1]Danh muc huyen'!B$8:C$18,2,0)</f>
        <v xml:space="preserve">Huyện Phú Tân </v>
      </c>
      <c r="C431" s="1">
        <v>30436</v>
      </c>
      <c r="D431" s="7">
        <v>427</v>
      </c>
      <c r="E431" s="8" t="str">
        <f>VLOOKUP(C431,[1]DanhMuc_31_03_2012!B$7:C$173,2,0)</f>
        <v>Xã Phú An</v>
      </c>
      <c r="F431" s="8">
        <v>3</v>
      </c>
      <c r="G431" s="8" t="str">
        <f>TEXT(C431,"00000")&amp;TEXT(F431,"00")</f>
        <v>3043603</v>
      </c>
      <c r="H431" s="8" t="str">
        <f>VLOOKUP(VALUE(G431),[1]Danhmuc_31_3_2012!E$6:G$894,3,0)</f>
        <v>Ấp Phú Quới</v>
      </c>
      <c r="I431" s="8" t="s">
        <v>435</v>
      </c>
      <c r="J431" s="8">
        <v>1</v>
      </c>
      <c r="K431" s="8" t="str">
        <f>IFERROR(VLOOKUP(J431,dm_ts!$B$3:$C$24,2,0)," ")</f>
        <v>Cá tra</v>
      </c>
      <c r="L431" s="8">
        <v>1000</v>
      </c>
      <c r="M431" s="8">
        <v>800</v>
      </c>
      <c r="N431" s="1">
        <v>1</v>
      </c>
      <c r="O431" s="1" t="s">
        <v>637</v>
      </c>
      <c r="P431" s="1">
        <v>0</v>
      </c>
      <c r="Q431" s="1" t="str">
        <f>IFERROR(VLOOKUP(P431,dm_ts!$G$4:$H$9,2,0)," ")</f>
        <v xml:space="preserve"> </v>
      </c>
      <c r="T431" s="1">
        <v>0.2</v>
      </c>
      <c r="U431" s="1">
        <v>1.4</v>
      </c>
      <c r="V431" s="1">
        <v>300</v>
      </c>
      <c r="W431" s="1">
        <v>43330</v>
      </c>
      <c r="X431" s="1">
        <v>43119</v>
      </c>
      <c r="Y431" s="1">
        <v>22</v>
      </c>
      <c r="Z431" s="1">
        <v>2</v>
      </c>
      <c r="AA431" s="1" t="str">
        <f>IFERROR(VLOOKUP(Z431,dm_ts!$G$12:$H$14,2,0)," ")</f>
        <v>Tiêu thụ nội địa</v>
      </c>
    </row>
    <row r="432" spans="1:27" x14ac:dyDescent="0.2">
      <c r="A432" s="1">
        <v>888</v>
      </c>
      <c r="B432" s="1" t="str">
        <f>VLOOKUP(A432,'[1]Danh muc huyen'!B$8:C$18,2,0)</f>
        <v xml:space="preserve">Huyện Phú Tân </v>
      </c>
      <c r="C432" s="1">
        <v>30436</v>
      </c>
      <c r="D432" s="7">
        <v>428</v>
      </c>
      <c r="E432" s="8" t="str">
        <f>VLOOKUP(C432,[1]DanhMuc_31_03_2012!B$7:C$173,2,0)</f>
        <v>Xã Phú An</v>
      </c>
      <c r="F432" s="8">
        <v>3</v>
      </c>
      <c r="G432" s="8" t="str">
        <f>TEXT(C432,"00000")&amp;TEXT(F432,"00")</f>
        <v>3043603</v>
      </c>
      <c r="H432" s="8" t="str">
        <f>VLOOKUP(VALUE(G432),[1]Danhmuc_31_3_2012!E$6:G$894,3,0)</f>
        <v>Ấp Phú Quới</v>
      </c>
      <c r="I432" s="8" t="s">
        <v>434</v>
      </c>
      <c r="J432" s="8"/>
      <c r="K432" s="8" t="str">
        <f>IFERROR(VLOOKUP(J432,dm_ts!$B$3:$C$24,2,0)," ")</f>
        <v xml:space="preserve"> </v>
      </c>
      <c r="L432" s="8"/>
      <c r="M432" s="8"/>
      <c r="O432" s="1" t="s">
        <v>636</v>
      </c>
      <c r="Q432" s="1" t="str">
        <f>IFERROR(VLOOKUP(P432,dm_ts!$G$4:$H$9,2,0)," ")</f>
        <v xml:space="preserve"> </v>
      </c>
      <c r="Z432" s="1">
        <v>0</v>
      </c>
      <c r="AA432" s="1" t="str">
        <f>IFERROR(VLOOKUP(Z432,dm_ts!$G$12:$H$14,2,0)," ")</f>
        <v xml:space="preserve"> </v>
      </c>
    </row>
    <row r="433" spans="1:27" x14ac:dyDescent="0.2">
      <c r="A433" s="1">
        <v>888</v>
      </c>
      <c r="B433" s="1" t="str">
        <f>VLOOKUP(A433,'[1]Danh muc huyen'!B$8:C$18,2,0)</f>
        <v xml:space="preserve">Huyện Phú Tân </v>
      </c>
      <c r="C433" s="1">
        <v>30436</v>
      </c>
      <c r="D433" s="7">
        <v>429</v>
      </c>
      <c r="E433" s="8" t="str">
        <f>VLOOKUP(C433,[1]DanhMuc_31_03_2012!B$7:C$173,2,0)</f>
        <v>Xã Phú An</v>
      </c>
      <c r="F433" s="8">
        <v>5</v>
      </c>
      <c r="G433" s="8" t="str">
        <f>TEXT(C433,"00000")&amp;TEXT(F433,"00")</f>
        <v>3043605</v>
      </c>
      <c r="H433" s="8" t="str">
        <f>VLOOKUP(VALUE(G433),[1]Danhmuc_31_3_2012!E$6:G$894,3,0)</f>
        <v>Ấp Phú Quí</v>
      </c>
      <c r="I433" s="8" t="s">
        <v>437</v>
      </c>
      <c r="J433" s="8">
        <v>1</v>
      </c>
      <c r="K433" s="8" t="str">
        <f>IFERROR(VLOOKUP(J433,dm_ts!$B$3:$C$24,2,0)," ")</f>
        <v>Cá tra</v>
      </c>
      <c r="L433" s="8">
        <v>1000</v>
      </c>
      <c r="M433" s="8">
        <v>800</v>
      </c>
      <c r="N433" s="1">
        <v>1</v>
      </c>
      <c r="O433" s="1" t="s">
        <v>637</v>
      </c>
      <c r="P433" s="1">
        <v>0</v>
      </c>
      <c r="Q433" s="1" t="str">
        <f>IFERROR(VLOOKUP(P433,dm_ts!$G$4:$H$9,2,0)," ")</f>
        <v xml:space="preserve"> </v>
      </c>
      <c r="T433" s="1">
        <v>0.2</v>
      </c>
      <c r="U433" s="1">
        <v>1.4</v>
      </c>
      <c r="V433" s="1">
        <v>300</v>
      </c>
      <c r="W433" s="1">
        <v>43361</v>
      </c>
      <c r="X433" s="1">
        <v>43150</v>
      </c>
      <c r="Y433" s="1">
        <v>20</v>
      </c>
      <c r="Z433" s="1">
        <v>2</v>
      </c>
      <c r="AA433" s="1" t="str">
        <f>IFERROR(VLOOKUP(Z433,dm_ts!$G$12:$H$14,2,0)," ")</f>
        <v>Tiêu thụ nội địa</v>
      </c>
    </row>
    <row r="434" spans="1:27" x14ac:dyDescent="0.2">
      <c r="A434" s="1">
        <v>888</v>
      </c>
      <c r="B434" s="1" t="str">
        <f>VLOOKUP(A434,'[1]Danh muc huyen'!B$8:C$18,2,0)</f>
        <v xml:space="preserve">Huyện Phú Tân </v>
      </c>
      <c r="C434" s="1">
        <v>30436</v>
      </c>
      <c r="D434" s="7">
        <v>430</v>
      </c>
      <c r="E434" s="8" t="str">
        <f>VLOOKUP(C434,[1]DanhMuc_31_03_2012!B$7:C$173,2,0)</f>
        <v>Xã Phú An</v>
      </c>
      <c r="F434" s="8">
        <v>5</v>
      </c>
      <c r="G434" s="8" t="str">
        <f>TEXT(C434,"00000")&amp;TEXT(F434,"00")</f>
        <v>3043605</v>
      </c>
      <c r="H434" s="8" t="str">
        <f>VLOOKUP(VALUE(G434),[1]Danhmuc_31_3_2012!E$6:G$894,3,0)</f>
        <v>Ấp Phú Quí</v>
      </c>
      <c r="I434" s="8" t="s">
        <v>436</v>
      </c>
      <c r="J434" s="8"/>
      <c r="K434" s="8" t="str">
        <f>IFERROR(VLOOKUP(J434,dm_ts!$B$3:$C$24,2,0)," ")</f>
        <v xml:space="preserve"> </v>
      </c>
      <c r="L434" s="8"/>
      <c r="M434" s="8"/>
      <c r="O434" s="1" t="s">
        <v>636</v>
      </c>
      <c r="Q434" s="1" t="str">
        <f>IFERROR(VLOOKUP(P434,dm_ts!$G$4:$H$9,2,0)," ")</f>
        <v xml:space="preserve"> </v>
      </c>
      <c r="Z434" s="1">
        <v>0</v>
      </c>
      <c r="AA434" s="1" t="str">
        <f>IFERROR(VLOOKUP(Z434,dm_ts!$G$12:$H$14,2,0)," ")</f>
        <v xml:space="preserve"> </v>
      </c>
    </row>
    <row r="435" spans="1:27" x14ac:dyDescent="0.2">
      <c r="A435" s="1">
        <v>888</v>
      </c>
      <c r="B435" s="1" t="str">
        <f>VLOOKUP(A435,'[1]Danh muc huyen'!B$8:C$18,2,0)</f>
        <v xml:space="preserve">Huyện Phú Tân </v>
      </c>
      <c r="C435" s="1">
        <v>30436</v>
      </c>
      <c r="D435" s="7">
        <v>431</v>
      </c>
      <c r="E435" s="8" t="str">
        <f>VLOOKUP(C435,[1]DanhMuc_31_03_2012!B$7:C$173,2,0)</f>
        <v>Xã Phú An</v>
      </c>
      <c r="F435" s="8">
        <v>7</v>
      </c>
      <c r="G435" s="8" t="str">
        <f>TEXT(C435,"00000")&amp;TEXT(F435,"00")</f>
        <v>3043607</v>
      </c>
      <c r="H435" s="8" t="str">
        <f>VLOOKUP(VALUE(G435),[1]Danhmuc_31_3_2012!E$6:G$894,3,0)</f>
        <v>Ấp Phú Lợi</v>
      </c>
      <c r="I435" s="8" t="s">
        <v>438</v>
      </c>
      <c r="J435" s="8"/>
      <c r="K435" s="8" t="str">
        <f>IFERROR(VLOOKUP(J435,dm_ts!$B$3:$C$24,2,0)," ")</f>
        <v xml:space="preserve"> </v>
      </c>
      <c r="L435" s="8"/>
      <c r="M435" s="8"/>
      <c r="O435" s="1" t="s">
        <v>636</v>
      </c>
      <c r="Q435" s="1" t="str">
        <f>IFERROR(VLOOKUP(P435,dm_ts!$G$4:$H$9,2,0)," ")</f>
        <v xml:space="preserve"> </v>
      </c>
      <c r="Z435" s="1">
        <v>0</v>
      </c>
      <c r="AA435" s="1" t="str">
        <f>IFERROR(VLOOKUP(Z435,dm_ts!$G$12:$H$14,2,0)," ")</f>
        <v xml:space="preserve"> </v>
      </c>
    </row>
    <row r="436" spans="1:27" x14ac:dyDescent="0.2">
      <c r="A436" s="1">
        <v>888</v>
      </c>
      <c r="B436" s="1" t="str">
        <f>VLOOKUP(A436,'[1]Danh muc huyen'!B$8:C$18,2,0)</f>
        <v xml:space="preserve">Huyện Phú Tân </v>
      </c>
      <c r="C436" s="1">
        <v>30439</v>
      </c>
      <c r="D436" s="7">
        <v>432</v>
      </c>
      <c r="E436" s="8" t="str">
        <f>VLOOKUP(C436,[1]DanhMuc_31_03_2012!B$7:C$173,2,0)</f>
        <v>Xã Phú Xuân</v>
      </c>
      <c r="F436" s="8">
        <v>3</v>
      </c>
      <c r="G436" s="8" t="str">
        <f>TEXT(C436,"00000")&amp;TEXT(F436,"00")</f>
        <v>3043903</v>
      </c>
      <c r="H436" s="8" t="str">
        <f>VLOOKUP(VALUE(G436),[1]Danhmuc_31_3_2012!E$6:G$894,3,0)</f>
        <v>Ấp Phú Đông</v>
      </c>
      <c r="I436" s="8" t="s">
        <v>440</v>
      </c>
      <c r="J436" s="8"/>
      <c r="K436" s="8" t="str">
        <f>IFERROR(VLOOKUP(J436,dm_ts!$B$3:$C$24,2,0)," ")</f>
        <v xml:space="preserve"> </v>
      </c>
      <c r="L436" s="8"/>
      <c r="M436" s="8"/>
      <c r="O436" s="1" t="s">
        <v>636</v>
      </c>
      <c r="Q436" s="1" t="str">
        <f>IFERROR(VLOOKUP(P436,dm_ts!$G$4:$H$9,2,0)," ")</f>
        <v xml:space="preserve"> </v>
      </c>
      <c r="Z436" s="1">
        <v>0</v>
      </c>
      <c r="AA436" s="1" t="str">
        <f>IFERROR(VLOOKUP(Z436,dm_ts!$G$12:$H$14,2,0)," ")</f>
        <v xml:space="preserve"> </v>
      </c>
    </row>
    <row r="437" spans="1:27" x14ac:dyDescent="0.2">
      <c r="A437" s="1">
        <v>888</v>
      </c>
      <c r="B437" s="1" t="str">
        <f>VLOOKUP(A437,'[1]Danh muc huyen'!B$8:C$18,2,0)</f>
        <v xml:space="preserve">Huyện Phú Tân </v>
      </c>
      <c r="C437" s="1">
        <v>30439</v>
      </c>
      <c r="D437" s="7">
        <v>433</v>
      </c>
      <c r="E437" s="8" t="str">
        <f>VLOOKUP(C437,[1]DanhMuc_31_03_2012!B$7:C$173,2,0)</f>
        <v>Xã Phú Xuân</v>
      </c>
      <c r="F437" s="8">
        <v>3</v>
      </c>
      <c r="G437" s="8" t="str">
        <f>TEXT(C437,"00000")&amp;TEXT(F437,"00")</f>
        <v>3043903</v>
      </c>
      <c r="H437" s="8" t="str">
        <f>VLOOKUP(VALUE(G437),[1]Danhmuc_31_3_2012!E$6:G$894,3,0)</f>
        <v>Ấp Phú Đông</v>
      </c>
      <c r="I437" s="8" t="s">
        <v>37</v>
      </c>
      <c r="J437" s="8"/>
      <c r="K437" s="8" t="str">
        <f>IFERROR(VLOOKUP(J437,dm_ts!$B$3:$C$24,2,0)," ")</f>
        <v xml:space="preserve"> </v>
      </c>
      <c r="L437" s="8"/>
      <c r="M437" s="8"/>
      <c r="O437" s="1" t="s">
        <v>636</v>
      </c>
      <c r="Q437" s="1" t="str">
        <f>IFERROR(VLOOKUP(P437,dm_ts!$G$4:$H$9,2,0)," ")</f>
        <v xml:space="preserve"> </v>
      </c>
      <c r="Z437" s="1">
        <v>0</v>
      </c>
      <c r="AA437" s="1" t="str">
        <f>IFERROR(VLOOKUP(Z437,dm_ts!$G$12:$H$14,2,0)," ")</f>
        <v xml:space="preserve"> </v>
      </c>
    </row>
    <row r="438" spans="1:27" x14ac:dyDescent="0.2">
      <c r="A438" s="1">
        <v>888</v>
      </c>
      <c r="B438" s="1" t="str">
        <f>VLOOKUP(A438,'[1]Danh muc huyen'!B$8:C$18,2,0)</f>
        <v xml:space="preserve">Huyện Phú Tân </v>
      </c>
      <c r="C438" s="1">
        <v>30439</v>
      </c>
      <c r="D438" s="7">
        <v>434</v>
      </c>
      <c r="E438" s="8" t="str">
        <f>VLOOKUP(C438,[1]DanhMuc_31_03_2012!B$7:C$173,2,0)</f>
        <v>Xã Phú Xuân</v>
      </c>
      <c r="F438" s="8">
        <v>3</v>
      </c>
      <c r="G438" s="8" t="str">
        <f>TEXT(C438,"00000")&amp;TEXT(F438,"00")</f>
        <v>3043903</v>
      </c>
      <c r="H438" s="8" t="str">
        <f>VLOOKUP(VALUE(G438),[1]Danhmuc_31_3_2012!E$6:G$894,3,0)</f>
        <v>Ấp Phú Đông</v>
      </c>
      <c r="I438" s="8" t="s">
        <v>439</v>
      </c>
      <c r="J438" s="8"/>
      <c r="K438" s="8" t="str">
        <f>IFERROR(VLOOKUP(J438,dm_ts!$B$3:$C$24,2,0)," ")</f>
        <v xml:space="preserve"> </v>
      </c>
      <c r="L438" s="8"/>
      <c r="M438" s="8"/>
      <c r="O438" s="1" t="s">
        <v>636</v>
      </c>
      <c r="Q438" s="1" t="str">
        <f>IFERROR(VLOOKUP(P438,dm_ts!$G$4:$H$9,2,0)," ")</f>
        <v xml:space="preserve"> </v>
      </c>
      <c r="Z438" s="1">
        <v>0</v>
      </c>
      <c r="AA438" s="1" t="str">
        <f>IFERROR(VLOOKUP(Z438,dm_ts!$G$12:$H$14,2,0)," ")</f>
        <v xml:space="preserve"> </v>
      </c>
    </row>
    <row r="439" spans="1:27" x14ac:dyDescent="0.2">
      <c r="A439" s="1">
        <v>888</v>
      </c>
      <c r="B439" s="1" t="str">
        <f>VLOOKUP(A439,'[1]Danh muc huyen'!B$8:C$18,2,0)</f>
        <v xml:space="preserve">Huyện Phú Tân </v>
      </c>
      <c r="C439" s="1">
        <v>30439</v>
      </c>
      <c r="D439" s="7">
        <v>435</v>
      </c>
      <c r="E439" s="8" t="str">
        <f>VLOOKUP(C439,[1]DanhMuc_31_03_2012!B$7:C$173,2,0)</f>
        <v>Xã Phú Xuân</v>
      </c>
      <c r="F439" s="8">
        <v>5</v>
      </c>
      <c r="G439" s="8" t="str">
        <f>TEXT(C439,"00000")&amp;TEXT(F439,"00")</f>
        <v>3043905</v>
      </c>
      <c r="H439" s="8" t="str">
        <f>VLOOKUP(VALUE(G439),[1]Danhmuc_31_3_2012!E$6:G$894,3,0)</f>
        <v>Ấp Phú Hạ</v>
      </c>
      <c r="I439" s="8" t="s">
        <v>441</v>
      </c>
      <c r="J439" s="8"/>
      <c r="K439" s="8" t="str">
        <f>IFERROR(VLOOKUP(J439,dm_ts!$B$3:$C$24,2,0)," ")</f>
        <v xml:space="preserve"> </v>
      </c>
      <c r="L439" s="8"/>
      <c r="M439" s="8"/>
      <c r="O439" s="1" t="s">
        <v>636</v>
      </c>
      <c r="Q439" s="1" t="str">
        <f>IFERROR(VLOOKUP(P439,dm_ts!$G$4:$H$9,2,0)," ")</f>
        <v xml:space="preserve"> </v>
      </c>
      <c r="Z439" s="1">
        <v>0</v>
      </c>
      <c r="AA439" s="1" t="str">
        <f>IFERROR(VLOOKUP(Z439,dm_ts!$G$12:$H$14,2,0)," ")</f>
        <v xml:space="preserve"> </v>
      </c>
    </row>
    <row r="440" spans="1:27" x14ac:dyDescent="0.2">
      <c r="A440" s="1">
        <v>888</v>
      </c>
      <c r="B440" s="1" t="str">
        <f>VLOOKUP(A440,'[1]Danh muc huyen'!B$8:C$18,2,0)</f>
        <v xml:space="preserve">Huyện Phú Tân </v>
      </c>
      <c r="C440" s="1">
        <v>30439</v>
      </c>
      <c r="D440" s="7">
        <v>436</v>
      </c>
      <c r="E440" s="8" t="str">
        <f>VLOOKUP(C440,[1]DanhMuc_31_03_2012!B$7:C$173,2,0)</f>
        <v>Xã Phú Xuân</v>
      </c>
      <c r="F440" s="8">
        <v>5</v>
      </c>
      <c r="G440" s="8" t="str">
        <f>TEXT(C440,"00000")&amp;TEXT(F440,"00")</f>
        <v>3043905</v>
      </c>
      <c r="H440" s="8" t="str">
        <f>VLOOKUP(VALUE(G440),[1]Danhmuc_31_3_2012!E$6:G$894,3,0)</f>
        <v>Ấp Phú Hạ</v>
      </c>
      <c r="I440" s="8" t="s">
        <v>443</v>
      </c>
      <c r="J440" s="8"/>
      <c r="K440" s="8" t="str">
        <f>IFERROR(VLOOKUP(J440,dm_ts!$B$3:$C$24,2,0)," ")</f>
        <v xml:space="preserve"> </v>
      </c>
      <c r="L440" s="8"/>
      <c r="M440" s="8"/>
      <c r="O440" s="1" t="s">
        <v>636</v>
      </c>
      <c r="Q440" s="1" t="str">
        <f>IFERROR(VLOOKUP(P440,dm_ts!$G$4:$H$9,2,0)," ")</f>
        <v xml:space="preserve"> </v>
      </c>
      <c r="Z440" s="1">
        <v>0</v>
      </c>
      <c r="AA440" s="1" t="str">
        <f>IFERROR(VLOOKUP(Z440,dm_ts!$G$12:$H$14,2,0)," ")</f>
        <v xml:space="preserve"> </v>
      </c>
    </row>
    <row r="441" spans="1:27" x14ac:dyDescent="0.2">
      <c r="A441" s="1">
        <v>888</v>
      </c>
      <c r="B441" s="1" t="str">
        <f>VLOOKUP(A441,'[1]Danh muc huyen'!B$8:C$18,2,0)</f>
        <v xml:space="preserve">Huyện Phú Tân </v>
      </c>
      <c r="C441" s="1">
        <v>30439</v>
      </c>
      <c r="D441" s="7">
        <v>437</v>
      </c>
      <c r="E441" s="8" t="str">
        <f>VLOOKUP(C441,[1]DanhMuc_31_03_2012!B$7:C$173,2,0)</f>
        <v>Xã Phú Xuân</v>
      </c>
      <c r="F441" s="8">
        <v>5</v>
      </c>
      <c r="G441" s="8" t="str">
        <f>TEXT(C441,"00000")&amp;TEXT(F441,"00")</f>
        <v>3043905</v>
      </c>
      <c r="H441" s="8" t="str">
        <f>VLOOKUP(VALUE(G441),[1]Danhmuc_31_3_2012!E$6:G$894,3,0)</f>
        <v>Ấp Phú Hạ</v>
      </c>
      <c r="I441" s="8" t="s">
        <v>81</v>
      </c>
      <c r="J441" s="8"/>
      <c r="K441" s="8" t="str">
        <f>IFERROR(VLOOKUP(J441,dm_ts!$B$3:$C$24,2,0)," ")</f>
        <v xml:space="preserve"> </v>
      </c>
      <c r="L441" s="8"/>
      <c r="M441" s="8"/>
      <c r="O441" s="1" t="s">
        <v>636</v>
      </c>
      <c r="Q441" s="1" t="str">
        <f>IFERROR(VLOOKUP(P441,dm_ts!$G$4:$H$9,2,0)," ")</f>
        <v xml:space="preserve"> </v>
      </c>
      <c r="Z441" s="1">
        <v>0</v>
      </c>
      <c r="AA441" s="1" t="str">
        <f>IFERROR(VLOOKUP(Z441,dm_ts!$G$12:$H$14,2,0)," ")</f>
        <v xml:space="preserve"> </v>
      </c>
    </row>
    <row r="442" spans="1:27" x14ac:dyDescent="0.2">
      <c r="A442" s="1">
        <v>888</v>
      </c>
      <c r="B442" s="1" t="str">
        <f>VLOOKUP(A442,'[1]Danh muc huyen'!B$8:C$18,2,0)</f>
        <v xml:space="preserve">Huyện Phú Tân </v>
      </c>
      <c r="C442" s="1">
        <v>30439</v>
      </c>
      <c r="D442" s="7">
        <v>438</v>
      </c>
      <c r="E442" s="8" t="str">
        <f>VLOOKUP(C442,[1]DanhMuc_31_03_2012!B$7:C$173,2,0)</f>
        <v>Xã Phú Xuân</v>
      </c>
      <c r="F442" s="8">
        <v>5</v>
      </c>
      <c r="G442" s="8" t="str">
        <f>TEXT(C442,"00000")&amp;TEXT(F442,"00")</f>
        <v>3043905</v>
      </c>
      <c r="H442" s="8" t="str">
        <f>VLOOKUP(VALUE(G442),[1]Danhmuc_31_3_2012!E$6:G$894,3,0)</f>
        <v>Ấp Phú Hạ</v>
      </c>
      <c r="I442" s="8" t="s">
        <v>442</v>
      </c>
      <c r="J442" s="8"/>
      <c r="K442" s="8" t="str">
        <f>IFERROR(VLOOKUP(J442,dm_ts!$B$3:$C$24,2,0)," ")</f>
        <v xml:space="preserve"> </v>
      </c>
      <c r="L442" s="8"/>
      <c r="M442" s="8"/>
      <c r="O442" s="1" t="s">
        <v>636</v>
      </c>
      <c r="Q442" s="1" t="str">
        <f>IFERROR(VLOOKUP(P442,dm_ts!$G$4:$H$9,2,0)," ")</f>
        <v xml:space="preserve"> </v>
      </c>
      <c r="Z442" s="1">
        <v>0</v>
      </c>
      <c r="AA442" s="1" t="str">
        <f>IFERROR(VLOOKUP(Z442,dm_ts!$G$12:$H$14,2,0)," ")</f>
        <v xml:space="preserve"> </v>
      </c>
    </row>
    <row r="443" spans="1:27" x14ac:dyDescent="0.2">
      <c r="A443" s="1">
        <v>888</v>
      </c>
      <c r="B443" s="1" t="str">
        <f>VLOOKUP(A443,'[1]Danh muc huyen'!B$8:C$18,2,0)</f>
        <v xml:space="preserve">Huyện Phú Tân </v>
      </c>
      <c r="C443" s="1">
        <v>30439</v>
      </c>
      <c r="D443" s="7">
        <v>439</v>
      </c>
      <c r="E443" s="8" t="str">
        <f>VLOOKUP(C443,[1]DanhMuc_31_03_2012!B$7:C$173,2,0)</f>
        <v>Xã Phú Xuân</v>
      </c>
      <c r="F443" s="8">
        <v>7</v>
      </c>
      <c r="G443" s="8" t="str">
        <f>TEXT(C443,"00000")&amp;TEXT(F443,"00")</f>
        <v>3043907</v>
      </c>
      <c r="H443" s="8" t="str">
        <f>VLOOKUP(VALUE(G443),[1]Danhmuc_31_3_2012!E$6:G$894,3,0)</f>
        <v>Ấp Phú Tây</v>
      </c>
      <c r="I443" s="8" t="s">
        <v>444</v>
      </c>
      <c r="J443" s="8">
        <v>15</v>
      </c>
      <c r="K443" s="8" t="str">
        <f>IFERROR(VLOOKUP(J443,dm_ts!$B$3:$C$24,2,0)," ")</f>
        <v>Cá khác</v>
      </c>
      <c r="L443" s="8">
        <v>2340</v>
      </c>
      <c r="M443" s="8">
        <v>2100</v>
      </c>
      <c r="N443" s="1">
        <v>2</v>
      </c>
      <c r="O443" s="1" t="s">
        <v>635</v>
      </c>
      <c r="P443" s="1">
        <v>0</v>
      </c>
      <c r="Q443" s="1" t="str">
        <f>IFERROR(VLOOKUP(P443,dm_ts!$G$4:$H$9,2,0)," ")</f>
        <v xml:space="preserve"> </v>
      </c>
      <c r="T443" s="1">
        <v>0.3</v>
      </c>
      <c r="U443" s="1">
        <v>4.8</v>
      </c>
      <c r="V443" s="1">
        <v>700</v>
      </c>
      <c r="W443" s="1">
        <v>43237</v>
      </c>
      <c r="X443" s="1">
        <v>43270</v>
      </c>
      <c r="Y443" s="1">
        <v>2.7</v>
      </c>
      <c r="Z443" s="1">
        <v>2</v>
      </c>
      <c r="AA443" s="1" t="str">
        <f>IFERROR(VLOOKUP(Z443,dm_ts!$G$12:$H$14,2,0)," ")</f>
        <v>Tiêu thụ nội địa</v>
      </c>
    </row>
    <row r="444" spans="1:27" x14ac:dyDescent="0.2">
      <c r="A444" s="1">
        <v>888</v>
      </c>
      <c r="B444" s="1" t="str">
        <f>VLOOKUP(A444,'[1]Danh muc huyen'!B$8:C$18,2,0)</f>
        <v xml:space="preserve">Huyện Phú Tân </v>
      </c>
      <c r="C444" s="1">
        <v>30442</v>
      </c>
      <c r="D444" s="7">
        <v>440</v>
      </c>
      <c r="E444" s="8" t="str">
        <f>VLOOKUP(C444,[1]DanhMuc_31_03_2012!B$7:C$173,2,0)</f>
        <v>Xã Hiệp Xương</v>
      </c>
      <c r="F444" s="8">
        <v>1</v>
      </c>
      <c r="G444" s="8" t="str">
        <f>TEXT(C444,"00000")&amp;TEXT(F444,"00")</f>
        <v>3044201</v>
      </c>
      <c r="H444" s="8" t="str">
        <f>VLOOKUP(VALUE(G444),[1]Danhmuc_31_3_2012!E$6:G$894,3,0)</f>
        <v>Ấp Hiệp Hòa</v>
      </c>
      <c r="I444" s="8" t="s">
        <v>446</v>
      </c>
      <c r="J444" s="8"/>
      <c r="K444" s="8" t="str">
        <f>IFERROR(VLOOKUP(J444,dm_ts!$B$3:$C$24,2,0)," ")</f>
        <v xml:space="preserve"> </v>
      </c>
      <c r="L444" s="8"/>
      <c r="M444" s="8"/>
      <c r="O444" s="1" t="s">
        <v>636</v>
      </c>
      <c r="Q444" s="1" t="str">
        <f>IFERROR(VLOOKUP(P444,dm_ts!$G$4:$H$9,2,0)," ")</f>
        <v xml:space="preserve"> </v>
      </c>
      <c r="Z444" s="1">
        <v>0</v>
      </c>
      <c r="AA444" s="1" t="str">
        <f>IFERROR(VLOOKUP(Z444,dm_ts!$G$12:$H$14,2,0)," ")</f>
        <v xml:space="preserve"> </v>
      </c>
    </row>
    <row r="445" spans="1:27" x14ac:dyDescent="0.2">
      <c r="A445" s="1">
        <v>888</v>
      </c>
      <c r="B445" s="1" t="str">
        <f>VLOOKUP(A445,'[1]Danh muc huyen'!B$8:C$18,2,0)</f>
        <v xml:space="preserve">Huyện Phú Tân </v>
      </c>
      <c r="C445" s="1">
        <v>30442</v>
      </c>
      <c r="D445" s="7">
        <v>441</v>
      </c>
      <c r="E445" s="8" t="str">
        <f>VLOOKUP(C445,[1]DanhMuc_31_03_2012!B$7:C$173,2,0)</f>
        <v>Xã Hiệp Xương</v>
      </c>
      <c r="F445" s="8">
        <v>1</v>
      </c>
      <c r="G445" s="8" t="str">
        <f>TEXT(C445,"00000")&amp;TEXT(F445,"00")</f>
        <v>3044201</v>
      </c>
      <c r="H445" s="8" t="str">
        <f>VLOOKUP(VALUE(G445),[1]Danhmuc_31_3_2012!E$6:G$894,3,0)</f>
        <v>Ấp Hiệp Hòa</v>
      </c>
      <c r="I445" s="8" t="s">
        <v>447</v>
      </c>
      <c r="J445" s="8"/>
      <c r="K445" s="8" t="str">
        <f>IFERROR(VLOOKUP(J445,dm_ts!$B$3:$C$24,2,0)," ")</f>
        <v xml:space="preserve"> </v>
      </c>
      <c r="L445" s="8"/>
      <c r="M445" s="8"/>
      <c r="O445" s="1" t="s">
        <v>636</v>
      </c>
      <c r="Q445" s="1" t="str">
        <f>IFERROR(VLOOKUP(P445,dm_ts!$G$4:$H$9,2,0)," ")</f>
        <v xml:space="preserve"> </v>
      </c>
      <c r="Z445" s="1">
        <v>0</v>
      </c>
      <c r="AA445" s="1" t="str">
        <f>IFERROR(VLOOKUP(Z445,dm_ts!$G$12:$H$14,2,0)," ")</f>
        <v xml:space="preserve"> </v>
      </c>
    </row>
    <row r="446" spans="1:27" x14ac:dyDescent="0.2">
      <c r="A446" s="1">
        <v>888</v>
      </c>
      <c r="B446" s="1" t="str">
        <f>VLOOKUP(A446,'[1]Danh muc huyen'!B$8:C$18,2,0)</f>
        <v xml:space="preserve">Huyện Phú Tân </v>
      </c>
      <c r="C446" s="1">
        <v>30442</v>
      </c>
      <c r="D446" s="7">
        <v>442</v>
      </c>
      <c r="E446" s="8" t="str">
        <f>VLOOKUP(C446,[1]DanhMuc_31_03_2012!B$7:C$173,2,0)</f>
        <v>Xã Hiệp Xương</v>
      </c>
      <c r="F446" s="8">
        <v>1</v>
      </c>
      <c r="G446" s="8" t="str">
        <f>TEXT(C446,"00000")&amp;TEXT(F446,"00")</f>
        <v>3044201</v>
      </c>
      <c r="H446" s="8" t="str">
        <f>VLOOKUP(VALUE(G446),[1]Danhmuc_31_3_2012!E$6:G$894,3,0)</f>
        <v>Ấp Hiệp Hòa</v>
      </c>
      <c r="I446" s="8" t="s">
        <v>445</v>
      </c>
      <c r="J446" s="8"/>
      <c r="K446" s="8" t="str">
        <f>IFERROR(VLOOKUP(J446,dm_ts!$B$3:$C$24,2,0)," ")</f>
        <v xml:space="preserve"> </v>
      </c>
      <c r="L446" s="8"/>
      <c r="M446" s="8"/>
      <c r="O446" s="1" t="s">
        <v>636</v>
      </c>
      <c r="Q446" s="1" t="str">
        <f>IFERROR(VLOOKUP(P446,dm_ts!$G$4:$H$9,2,0)," ")</f>
        <v xml:space="preserve"> </v>
      </c>
      <c r="Z446" s="1">
        <v>0</v>
      </c>
      <c r="AA446" s="1" t="str">
        <f>IFERROR(VLOOKUP(Z446,dm_ts!$G$12:$H$14,2,0)," ")</f>
        <v xml:space="preserve"> </v>
      </c>
    </row>
    <row r="447" spans="1:27" x14ac:dyDescent="0.2">
      <c r="A447" s="1">
        <v>888</v>
      </c>
      <c r="B447" s="1" t="str">
        <f>VLOOKUP(A447,'[1]Danh muc huyen'!B$8:C$18,2,0)</f>
        <v xml:space="preserve">Huyện Phú Tân </v>
      </c>
      <c r="C447" s="1">
        <v>30445</v>
      </c>
      <c r="D447" s="7">
        <v>443</v>
      </c>
      <c r="E447" s="8" t="str">
        <f>VLOOKUP(C447,[1]DanhMuc_31_03_2012!B$7:C$173,2,0)</f>
        <v>Xã Phú Bình</v>
      </c>
      <c r="F447" s="8">
        <v>1</v>
      </c>
      <c r="G447" s="8" t="str">
        <f>TEXT(C447,"00000")&amp;TEXT(F447,"00")</f>
        <v>3044501</v>
      </c>
      <c r="H447" s="8" t="str">
        <f>VLOOKUP(VALUE(G447),[1]Danhmuc_31_3_2012!E$6:G$894,3,0)</f>
        <v>Ấp Bình Phú 1</v>
      </c>
      <c r="I447" s="8" t="s">
        <v>452</v>
      </c>
      <c r="J447" s="8">
        <v>4</v>
      </c>
      <c r="K447" s="8" t="str">
        <f>IFERROR(VLOOKUP(J447,dm_ts!$B$3:$C$24,2,0)," ")</f>
        <v>Cá rô phi</v>
      </c>
      <c r="L447" s="8">
        <v>1000</v>
      </c>
      <c r="M447" s="8">
        <v>500</v>
      </c>
      <c r="N447" s="1">
        <v>1</v>
      </c>
      <c r="O447" s="1" t="s">
        <v>637</v>
      </c>
      <c r="P447" s="1">
        <v>0</v>
      </c>
      <c r="Q447" s="1" t="str">
        <f>IFERROR(VLOOKUP(P447,dm_ts!$G$4:$H$9,2,0)," ")</f>
        <v xml:space="preserve"> </v>
      </c>
      <c r="T447" s="1">
        <v>0.05</v>
      </c>
      <c r="U447" s="1">
        <v>10</v>
      </c>
      <c r="V447" s="1">
        <v>0.05</v>
      </c>
      <c r="W447" s="1">
        <v>43391</v>
      </c>
      <c r="X447" s="1">
        <v>43392</v>
      </c>
      <c r="Y447" s="1">
        <v>5</v>
      </c>
      <c r="Z447" s="1">
        <v>2</v>
      </c>
      <c r="AA447" s="1" t="str">
        <f>IFERROR(VLOOKUP(Z447,dm_ts!$G$12:$H$14,2,0)," ")</f>
        <v>Tiêu thụ nội địa</v>
      </c>
    </row>
    <row r="448" spans="1:27" x14ac:dyDescent="0.2">
      <c r="A448" s="1">
        <v>888</v>
      </c>
      <c r="B448" s="1" t="str">
        <f>VLOOKUP(A448,'[1]Danh muc huyen'!B$8:C$18,2,0)</f>
        <v xml:space="preserve">Huyện Phú Tân </v>
      </c>
      <c r="C448" s="1">
        <v>30445</v>
      </c>
      <c r="D448" s="7">
        <v>444</v>
      </c>
      <c r="E448" s="8" t="str">
        <f>VLOOKUP(C448,[1]DanhMuc_31_03_2012!B$7:C$173,2,0)</f>
        <v>Xã Phú Bình</v>
      </c>
      <c r="F448" s="8">
        <v>1</v>
      </c>
      <c r="G448" s="8" t="str">
        <f>TEXT(C448,"00000")&amp;TEXT(F448,"00")</f>
        <v>3044501</v>
      </c>
      <c r="H448" s="8" t="str">
        <f>VLOOKUP(VALUE(G448),[1]Danhmuc_31_3_2012!E$6:G$894,3,0)</f>
        <v>Ấp Bình Phú 1</v>
      </c>
      <c r="I448" s="8" t="s">
        <v>455</v>
      </c>
      <c r="J448" s="8">
        <v>1</v>
      </c>
      <c r="K448" s="8" t="str">
        <f>IFERROR(VLOOKUP(J448,dm_ts!$B$3:$C$24,2,0)," ")</f>
        <v>Cá tra</v>
      </c>
      <c r="L448" s="8">
        <v>5000</v>
      </c>
      <c r="M448" s="8">
        <v>4000</v>
      </c>
      <c r="N448" s="1">
        <v>1</v>
      </c>
      <c r="O448" s="1" t="s">
        <v>637</v>
      </c>
      <c r="P448" s="1">
        <v>0</v>
      </c>
      <c r="Q448" s="1" t="str">
        <f>IFERROR(VLOOKUP(P448,dm_ts!$G$4:$H$9,2,0)," ")</f>
        <v xml:space="preserve"> </v>
      </c>
      <c r="T448" s="1">
        <v>0.08</v>
      </c>
      <c r="U448" s="1">
        <v>160</v>
      </c>
      <c r="V448" s="1">
        <v>800</v>
      </c>
      <c r="W448" s="1">
        <v>43149</v>
      </c>
      <c r="X448" s="1">
        <v>43452</v>
      </c>
      <c r="Y448" s="1">
        <v>70</v>
      </c>
      <c r="Z448" s="1">
        <v>2</v>
      </c>
      <c r="AA448" s="1" t="str">
        <f>IFERROR(VLOOKUP(Z448,dm_ts!$G$12:$H$14,2,0)," ")</f>
        <v>Tiêu thụ nội địa</v>
      </c>
    </row>
    <row r="449" spans="1:27" x14ac:dyDescent="0.2">
      <c r="A449" s="1">
        <v>888</v>
      </c>
      <c r="B449" s="1" t="str">
        <f>VLOOKUP(A449,'[1]Danh muc huyen'!B$8:C$18,2,0)</f>
        <v xml:space="preserve">Huyện Phú Tân </v>
      </c>
      <c r="C449" s="1">
        <v>30445</v>
      </c>
      <c r="D449" s="7">
        <v>445</v>
      </c>
      <c r="E449" s="8" t="str">
        <f>VLOOKUP(C449,[1]DanhMuc_31_03_2012!B$7:C$173,2,0)</f>
        <v>Xã Phú Bình</v>
      </c>
      <c r="F449" s="8">
        <v>1</v>
      </c>
      <c r="G449" s="8" t="str">
        <f>TEXT(C449,"00000")&amp;TEXT(F449,"00")</f>
        <v>3044501</v>
      </c>
      <c r="H449" s="8" t="str">
        <f>VLOOKUP(VALUE(G449),[1]Danhmuc_31_3_2012!E$6:G$894,3,0)</f>
        <v>Ấp Bình Phú 1</v>
      </c>
      <c r="I449" s="8" t="s">
        <v>448</v>
      </c>
      <c r="J449" s="8">
        <v>1</v>
      </c>
      <c r="K449" s="8" t="str">
        <f>IFERROR(VLOOKUP(J449,dm_ts!$B$3:$C$24,2,0)," ")</f>
        <v>Cá tra</v>
      </c>
      <c r="L449" s="8">
        <v>3000</v>
      </c>
      <c r="M449" s="8">
        <v>2000</v>
      </c>
      <c r="N449" s="1">
        <v>1</v>
      </c>
      <c r="O449" s="1" t="s">
        <v>637</v>
      </c>
      <c r="P449" s="1">
        <v>0</v>
      </c>
      <c r="Q449" s="1" t="str">
        <f>IFERROR(VLOOKUP(P449,dm_ts!$G$4:$H$9,2,0)," ")</f>
        <v xml:space="preserve"> </v>
      </c>
      <c r="T449" s="1">
        <v>0.12</v>
      </c>
      <c r="U449" s="1">
        <v>130</v>
      </c>
      <c r="V449" s="1">
        <v>50</v>
      </c>
      <c r="W449" s="1">
        <v>43391</v>
      </c>
      <c r="X449" s="1">
        <v>43331</v>
      </c>
      <c r="Y449" s="1">
        <v>160</v>
      </c>
      <c r="Z449" s="1">
        <v>2</v>
      </c>
      <c r="AA449" s="1" t="str">
        <f>IFERROR(VLOOKUP(Z449,dm_ts!$G$12:$H$14,2,0)," ")</f>
        <v>Tiêu thụ nội địa</v>
      </c>
    </row>
    <row r="450" spans="1:27" x14ac:dyDescent="0.2">
      <c r="A450" s="1">
        <v>888</v>
      </c>
      <c r="B450" s="1" t="str">
        <f>VLOOKUP(A450,'[1]Danh muc huyen'!B$8:C$18,2,0)</f>
        <v xml:space="preserve">Huyện Phú Tân </v>
      </c>
      <c r="C450" s="1">
        <v>30445</v>
      </c>
      <c r="D450" s="7">
        <v>446</v>
      </c>
      <c r="E450" s="8" t="str">
        <f>VLOOKUP(C450,[1]DanhMuc_31_03_2012!B$7:C$173,2,0)</f>
        <v>Xã Phú Bình</v>
      </c>
      <c r="F450" s="8">
        <v>1</v>
      </c>
      <c r="G450" s="8" t="str">
        <f>TEXT(C450,"00000")&amp;TEXT(F450,"00")</f>
        <v>3044501</v>
      </c>
      <c r="H450" s="8" t="str">
        <f>VLOOKUP(VALUE(G450),[1]Danhmuc_31_3_2012!E$6:G$894,3,0)</f>
        <v>Ấp Bình Phú 1</v>
      </c>
      <c r="I450" s="8" t="s">
        <v>453</v>
      </c>
      <c r="J450" s="8">
        <v>1</v>
      </c>
      <c r="K450" s="8" t="str">
        <f>IFERROR(VLOOKUP(J450,dm_ts!$B$3:$C$24,2,0)," ")</f>
        <v>Cá tra</v>
      </c>
      <c r="L450" s="8">
        <v>5000</v>
      </c>
      <c r="M450" s="8">
        <v>4000</v>
      </c>
      <c r="N450" s="1">
        <v>1</v>
      </c>
      <c r="O450" s="1" t="s">
        <v>637</v>
      </c>
      <c r="P450" s="1">
        <v>0</v>
      </c>
      <c r="Q450" s="1" t="str">
        <f>IFERROR(VLOOKUP(P450,dm_ts!$G$4:$H$9,2,0)," ")</f>
        <v xml:space="preserve"> </v>
      </c>
      <c r="T450" s="1">
        <v>0.8</v>
      </c>
      <c r="U450" s="1">
        <v>80</v>
      </c>
      <c r="V450" s="1">
        <v>200</v>
      </c>
      <c r="W450" s="1">
        <v>43269</v>
      </c>
      <c r="X450" s="1">
        <v>43150</v>
      </c>
      <c r="Y450" s="1">
        <v>80</v>
      </c>
      <c r="Z450" s="1">
        <v>2</v>
      </c>
      <c r="AA450" s="1" t="str">
        <f>IFERROR(VLOOKUP(Z450,dm_ts!$G$12:$H$14,2,0)," ")</f>
        <v>Tiêu thụ nội địa</v>
      </c>
    </row>
    <row r="451" spans="1:27" x14ac:dyDescent="0.2">
      <c r="A451" s="1">
        <v>888</v>
      </c>
      <c r="B451" s="1" t="str">
        <f>VLOOKUP(A451,'[1]Danh muc huyen'!B$8:C$18,2,0)</f>
        <v xml:space="preserve">Huyện Phú Tân </v>
      </c>
      <c r="C451" s="1">
        <v>30445</v>
      </c>
      <c r="D451" s="7">
        <v>447</v>
      </c>
      <c r="E451" s="8" t="str">
        <f>VLOOKUP(C451,[1]DanhMuc_31_03_2012!B$7:C$173,2,0)</f>
        <v>Xã Phú Bình</v>
      </c>
      <c r="F451" s="8">
        <v>1</v>
      </c>
      <c r="G451" s="8" t="str">
        <f>TEXT(C451,"00000")&amp;TEXT(F451,"00")</f>
        <v>3044501</v>
      </c>
      <c r="H451" s="8" t="str">
        <f>VLOOKUP(VALUE(G451),[1]Danhmuc_31_3_2012!E$6:G$894,3,0)</f>
        <v>Ấp Bình Phú 1</v>
      </c>
      <c r="I451" s="8" t="s">
        <v>456</v>
      </c>
      <c r="J451" s="8">
        <v>3</v>
      </c>
      <c r="K451" s="8" t="str">
        <f>IFERROR(VLOOKUP(J451,dm_ts!$B$3:$C$24,2,0)," ")</f>
        <v>Cá lóc</v>
      </c>
      <c r="L451" s="8">
        <v>4000</v>
      </c>
      <c r="M451" s="8">
        <v>3000</v>
      </c>
      <c r="N451" s="1">
        <v>1</v>
      </c>
      <c r="O451" s="1" t="s">
        <v>637</v>
      </c>
      <c r="P451" s="1">
        <v>0</v>
      </c>
      <c r="Q451" s="1" t="str">
        <f>IFERROR(VLOOKUP(P451,dm_ts!$G$4:$H$9,2,0)," ")</f>
        <v xml:space="preserve"> </v>
      </c>
      <c r="T451" s="1">
        <v>0.1</v>
      </c>
      <c r="U451" s="1">
        <v>20</v>
      </c>
      <c r="V451" s="1">
        <v>50</v>
      </c>
      <c r="W451" s="1">
        <v>43299</v>
      </c>
      <c r="X451" s="1">
        <v>43452</v>
      </c>
      <c r="Y451" s="1">
        <v>30</v>
      </c>
      <c r="Z451" s="1">
        <v>2</v>
      </c>
      <c r="AA451" s="1" t="str">
        <f>IFERROR(VLOOKUP(Z451,dm_ts!$G$12:$H$14,2,0)," ")</f>
        <v>Tiêu thụ nội địa</v>
      </c>
    </row>
    <row r="452" spans="1:27" x14ac:dyDescent="0.2">
      <c r="A452" s="1">
        <v>888</v>
      </c>
      <c r="B452" s="1" t="str">
        <f>VLOOKUP(A452,'[1]Danh muc huyen'!B$8:C$18,2,0)</f>
        <v xml:space="preserve">Huyện Phú Tân </v>
      </c>
      <c r="C452" s="1">
        <v>30445</v>
      </c>
      <c r="D452" s="7">
        <v>448</v>
      </c>
      <c r="E452" s="8" t="str">
        <f>VLOOKUP(C452,[1]DanhMuc_31_03_2012!B$7:C$173,2,0)</f>
        <v>Xã Phú Bình</v>
      </c>
      <c r="F452" s="8">
        <v>1</v>
      </c>
      <c r="G452" s="8" t="str">
        <f>TEXT(C452,"00000")&amp;TEXT(F452,"00")</f>
        <v>3044501</v>
      </c>
      <c r="H452" s="8" t="str">
        <f>VLOOKUP(VALUE(G452),[1]Danhmuc_31_3_2012!E$6:G$894,3,0)</f>
        <v>Ấp Bình Phú 1</v>
      </c>
      <c r="I452" s="8" t="s">
        <v>451</v>
      </c>
      <c r="J452" s="8">
        <v>1</v>
      </c>
      <c r="K452" s="8" t="str">
        <f>IFERROR(VLOOKUP(J452,dm_ts!$B$3:$C$24,2,0)," ")</f>
        <v>Cá tra</v>
      </c>
      <c r="L452" s="8">
        <v>1500</v>
      </c>
      <c r="M452" s="8">
        <v>1000</v>
      </c>
      <c r="N452" s="1">
        <v>1</v>
      </c>
      <c r="O452" s="1" t="s">
        <v>637</v>
      </c>
      <c r="P452" s="1">
        <v>0</v>
      </c>
      <c r="Q452" s="1" t="str">
        <f>IFERROR(VLOOKUP(P452,dm_ts!$G$4:$H$9,2,0)," ")</f>
        <v xml:space="preserve"> </v>
      </c>
      <c r="T452" s="1">
        <v>0.02</v>
      </c>
      <c r="U452" s="1">
        <v>30</v>
      </c>
      <c r="V452" s="1">
        <v>50</v>
      </c>
      <c r="W452" s="1">
        <v>43208</v>
      </c>
      <c r="X452" s="1">
        <v>43150</v>
      </c>
      <c r="Y452" s="1">
        <v>10</v>
      </c>
      <c r="Z452" s="1">
        <v>2</v>
      </c>
      <c r="AA452" s="1" t="str">
        <f>IFERROR(VLOOKUP(Z452,dm_ts!$G$12:$H$14,2,0)," ")</f>
        <v>Tiêu thụ nội địa</v>
      </c>
    </row>
    <row r="453" spans="1:27" x14ac:dyDescent="0.2">
      <c r="A453" s="1">
        <v>888</v>
      </c>
      <c r="B453" s="1" t="str">
        <f>VLOOKUP(A453,'[1]Danh muc huyen'!B$8:C$18,2,0)</f>
        <v xml:space="preserve">Huyện Phú Tân </v>
      </c>
      <c r="C453" s="1">
        <v>30445</v>
      </c>
      <c r="D453" s="7">
        <v>449</v>
      </c>
      <c r="E453" s="8" t="str">
        <f>VLOOKUP(C453,[1]DanhMuc_31_03_2012!B$7:C$173,2,0)</f>
        <v>Xã Phú Bình</v>
      </c>
      <c r="F453" s="8">
        <v>1</v>
      </c>
      <c r="G453" s="8" t="str">
        <f>TEXT(C453,"00000")&amp;TEXT(F453,"00")</f>
        <v>3044501</v>
      </c>
      <c r="H453" s="8" t="str">
        <f>VLOOKUP(VALUE(G453),[1]Danhmuc_31_3_2012!E$6:G$894,3,0)</f>
        <v>Ấp Bình Phú 1</v>
      </c>
      <c r="I453" s="8" t="s">
        <v>449</v>
      </c>
      <c r="J453" s="8">
        <v>1</v>
      </c>
      <c r="K453" s="8" t="str">
        <f>IFERROR(VLOOKUP(J453,dm_ts!$B$3:$C$24,2,0)," ")</f>
        <v>Cá tra</v>
      </c>
      <c r="L453" s="8">
        <v>3000</v>
      </c>
      <c r="M453" s="8">
        <v>2000</v>
      </c>
      <c r="N453" s="1">
        <v>1</v>
      </c>
      <c r="O453" s="1" t="s">
        <v>637</v>
      </c>
      <c r="P453" s="1">
        <v>0</v>
      </c>
      <c r="Q453" s="1" t="str">
        <f>IFERROR(VLOOKUP(P453,dm_ts!$G$4:$H$9,2,0)," ")</f>
        <v xml:space="preserve"> </v>
      </c>
      <c r="T453" s="1">
        <v>0.08</v>
      </c>
      <c r="U453" s="1">
        <v>80</v>
      </c>
      <c r="V453" s="1">
        <v>100</v>
      </c>
      <c r="W453" s="1">
        <v>43331</v>
      </c>
      <c r="X453" s="1">
        <v>43270</v>
      </c>
      <c r="Y453" s="1">
        <v>80</v>
      </c>
      <c r="Z453" s="1">
        <v>2</v>
      </c>
      <c r="AA453" s="1" t="str">
        <f>IFERROR(VLOOKUP(Z453,dm_ts!$G$12:$H$14,2,0)," ")</f>
        <v>Tiêu thụ nội địa</v>
      </c>
    </row>
    <row r="454" spans="1:27" x14ac:dyDescent="0.2">
      <c r="A454" s="1">
        <v>888</v>
      </c>
      <c r="B454" s="1" t="str">
        <f>VLOOKUP(A454,'[1]Danh muc huyen'!B$8:C$18,2,0)</f>
        <v xml:space="preserve">Huyện Phú Tân </v>
      </c>
      <c r="C454" s="1">
        <v>30445</v>
      </c>
      <c r="D454" s="7">
        <v>450</v>
      </c>
      <c r="E454" s="8" t="str">
        <f>VLOOKUP(C454,[1]DanhMuc_31_03_2012!B$7:C$173,2,0)</f>
        <v>Xã Phú Bình</v>
      </c>
      <c r="F454" s="8">
        <v>1</v>
      </c>
      <c r="G454" s="8" t="str">
        <f>TEXT(C454,"00000")&amp;TEXT(F454,"00")</f>
        <v>3044501</v>
      </c>
      <c r="H454" s="8" t="str">
        <f>VLOOKUP(VALUE(G454),[1]Danhmuc_31_3_2012!E$6:G$894,3,0)</f>
        <v>Ấp Bình Phú 1</v>
      </c>
      <c r="I454" s="8" t="s">
        <v>450</v>
      </c>
      <c r="J454" s="8">
        <v>1</v>
      </c>
      <c r="K454" s="8" t="str">
        <f>IFERROR(VLOOKUP(J454,dm_ts!$B$3:$C$24,2,0)," ")</f>
        <v>Cá tra</v>
      </c>
      <c r="L454" s="8">
        <v>2000</v>
      </c>
      <c r="M454" s="8">
        <v>1000</v>
      </c>
      <c r="N454" s="1">
        <v>1</v>
      </c>
      <c r="O454" s="1" t="s">
        <v>637</v>
      </c>
      <c r="P454" s="1">
        <v>0</v>
      </c>
      <c r="Q454" s="1" t="str">
        <f>IFERROR(VLOOKUP(P454,dm_ts!$G$4:$H$9,2,0)," ")</f>
        <v xml:space="preserve"> </v>
      </c>
      <c r="T454" s="1">
        <v>7.0000000000000007E-2</v>
      </c>
      <c r="U454" s="1">
        <v>75</v>
      </c>
      <c r="V454" s="1">
        <v>50</v>
      </c>
      <c r="W454" s="1">
        <v>43269</v>
      </c>
      <c r="X454" s="1">
        <v>43392</v>
      </c>
      <c r="Y454" s="1">
        <v>30</v>
      </c>
      <c r="Z454" s="1">
        <v>2</v>
      </c>
      <c r="AA454" s="1" t="str">
        <f>IFERROR(VLOOKUP(Z454,dm_ts!$G$12:$H$14,2,0)," ")</f>
        <v>Tiêu thụ nội địa</v>
      </c>
    </row>
    <row r="455" spans="1:27" x14ac:dyDescent="0.2">
      <c r="A455" s="1">
        <v>888</v>
      </c>
      <c r="B455" s="1" t="str">
        <f>VLOOKUP(A455,'[1]Danh muc huyen'!B$8:C$18,2,0)</f>
        <v xml:space="preserve">Huyện Phú Tân </v>
      </c>
      <c r="C455" s="1">
        <v>30445</v>
      </c>
      <c r="D455" s="7">
        <v>451</v>
      </c>
      <c r="E455" s="8" t="str">
        <f>VLOOKUP(C455,[1]DanhMuc_31_03_2012!B$7:C$173,2,0)</f>
        <v>Xã Phú Bình</v>
      </c>
      <c r="F455" s="8">
        <v>1</v>
      </c>
      <c r="G455" s="8" t="str">
        <f>TEXT(C455,"00000")&amp;TEXT(F455,"00")</f>
        <v>3044501</v>
      </c>
      <c r="H455" s="8" t="str">
        <f>VLOOKUP(VALUE(G455),[1]Danhmuc_31_3_2012!E$6:G$894,3,0)</f>
        <v>Ấp Bình Phú 1</v>
      </c>
      <c r="I455" s="8" t="s">
        <v>454</v>
      </c>
      <c r="J455" s="8">
        <v>3</v>
      </c>
      <c r="K455" s="8" t="str">
        <f>IFERROR(VLOOKUP(J455,dm_ts!$B$3:$C$24,2,0)," ")</f>
        <v>Cá lóc</v>
      </c>
      <c r="L455" s="8">
        <v>1000</v>
      </c>
      <c r="M455" s="8">
        <v>800</v>
      </c>
      <c r="N455" s="1">
        <v>1</v>
      </c>
      <c r="O455" s="1" t="s">
        <v>637</v>
      </c>
      <c r="P455" s="1">
        <v>0</v>
      </c>
      <c r="Q455" s="1" t="str">
        <f>IFERROR(VLOOKUP(P455,dm_ts!$G$4:$H$9,2,0)," ")</f>
        <v xml:space="preserve"> </v>
      </c>
      <c r="T455" s="1">
        <v>0.4</v>
      </c>
      <c r="U455" s="1">
        <v>10</v>
      </c>
      <c r="V455" s="1">
        <v>250</v>
      </c>
      <c r="W455" s="1">
        <v>43330</v>
      </c>
      <c r="X455" s="1">
        <v>43452</v>
      </c>
      <c r="Y455" s="1">
        <v>20</v>
      </c>
      <c r="Z455" s="1">
        <v>2</v>
      </c>
      <c r="AA455" s="1" t="str">
        <f>IFERROR(VLOOKUP(Z455,dm_ts!$G$12:$H$14,2,0)," ")</f>
        <v>Tiêu thụ nội địa</v>
      </c>
    </row>
    <row r="456" spans="1:27" x14ac:dyDescent="0.2">
      <c r="A456" s="1">
        <v>888</v>
      </c>
      <c r="B456" s="1" t="str">
        <f>VLOOKUP(A456,'[1]Danh muc huyen'!B$8:C$18,2,0)</f>
        <v xml:space="preserve">Huyện Phú Tân </v>
      </c>
      <c r="C456" s="1">
        <v>30445</v>
      </c>
      <c r="D456" s="7">
        <v>452</v>
      </c>
      <c r="E456" s="8" t="str">
        <f>VLOOKUP(C456,[1]DanhMuc_31_03_2012!B$7:C$173,2,0)</f>
        <v>Xã Phú Bình</v>
      </c>
      <c r="F456" s="8">
        <v>3</v>
      </c>
      <c r="G456" s="8" t="str">
        <f>TEXT(C456,"00000")&amp;TEXT(F456,"00")</f>
        <v>3044503</v>
      </c>
      <c r="H456" s="8" t="str">
        <f>VLOOKUP(VALUE(G456),[1]Danhmuc_31_3_2012!E$6:G$894,3,0)</f>
        <v>Ấp Bình Phú 2</v>
      </c>
      <c r="I456" s="8" t="s">
        <v>471</v>
      </c>
      <c r="J456" s="8">
        <v>1</v>
      </c>
      <c r="K456" s="8" t="str">
        <f>IFERROR(VLOOKUP(J456,dm_ts!$B$3:$C$24,2,0)," ")</f>
        <v>Cá tra</v>
      </c>
      <c r="L456" s="8">
        <v>4000</v>
      </c>
      <c r="M456" s="8">
        <v>3000</v>
      </c>
      <c r="N456" s="1">
        <v>1</v>
      </c>
      <c r="O456" s="1" t="s">
        <v>637</v>
      </c>
      <c r="P456" s="1">
        <v>0</v>
      </c>
      <c r="Q456" s="1" t="str">
        <f>IFERROR(VLOOKUP(P456,dm_ts!$G$4:$H$9,2,0)," ")</f>
        <v xml:space="preserve"> </v>
      </c>
      <c r="T456" s="1">
        <v>0.1</v>
      </c>
      <c r="U456" s="1">
        <v>85</v>
      </c>
      <c r="V456" s="1">
        <v>450</v>
      </c>
      <c r="W456" s="1">
        <v>43238</v>
      </c>
      <c r="X456" s="1">
        <v>43119</v>
      </c>
      <c r="Y456" s="1">
        <v>50</v>
      </c>
      <c r="Z456" s="1">
        <v>2</v>
      </c>
      <c r="AA456" s="1" t="str">
        <f>IFERROR(VLOOKUP(Z456,dm_ts!$G$12:$H$14,2,0)," ")</f>
        <v>Tiêu thụ nội địa</v>
      </c>
    </row>
    <row r="457" spans="1:27" x14ac:dyDescent="0.2">
      <c r="A457" s="1">
        <v>888</v>
      </c>
      <c r="B457" s="1" t="str">
        <f>VLOOKUP(A457,'[1]Danh muc huyen'!B$8:C$18,2,0)</f>
        <v xml:space="preserve">Huyện Phú Tân </v>
      </c>
      <c r="C457" s="1">
        <v>30445</v>
      </c>
      <c r="D457" s="7">
        <v>453</v>
      </c>
      <c r="E457" s="8" t="str">
        <f>VLOOKUP(C457,[1]DanhMuc_31_03_2012!B$7:C$173,2,0)</f>
        <v>Xã Phú Bình</v>
      </c>
      <c r="F457" s="8">
        <v>3</v>
      </c>
      <c r="G457" s="8" t="str">
        <f>TEXT(C457,"00000")&amp;TEXT(F457,"00")</f>
        <v>3044503</v>
      </c>
      <c r="H457" s="8" t="str">
        <f>VLOOKUP(VALUE(G457),[1]Danhmuc_31_3_2012!E$6:G$894,3,0)</f>
        <v>Ấp Bình Phú 2</v>
      </c>
      <c r="I457" s="8" t="s">
        <v>475</v>
      </c>
      <c r="J457" s="8">
        <v>4</v>
      </c>
      <c r="K457" s="8" t="str">
        <f>IFERROR(VLOOKUP(J457,dm_ts!$B$3:$C$24,2,0)," ")</f>
        <v>Cá rô phi</v>
      </c>
      <c r="L457" s="8">
        <v>2000</v>
      </c>
      <c r="M457" s="8">
        <v>1000</v>
      </c>
      <c r="N457" s="1">
        <v>1</v>
      </c>
      <c r="O457" s="1" t="s">
        <v>637</v>
      </c>
      <c r="P457" s="1">
        <v>0</v>
      </c>
      <c r="Q457" s="1" t="str">
        <f>IFERROR(VLOOKUP(P457,dm_ts!$G$4:$H$9,2,0)," ")</f>
        <v xml:space="preserve"> </v>
      </c>
      <c r="T457" s="1">
        <v>7.0000000000000007E-2</v>
      </c>
      <c r="U457" s="1">
        <v>8</v>
      </c>
      <c r="V457" s="1">
        <v>200</v>
      </c>
      <c r="W457" s="1">
        <v>43391</v>
      </c>
      <c r="X457" s="1">
        <v>43209</v>
      </c>
      <c r="Y457" s="1">
        <v>20</v>
      </c>
      <c r="Z457" s="1">
        <v>2</v>
      </c>
      <c r="AA457" s="1" t="str">
        <f>IFERROR(VLOOKUP(Z457,dm_ts!$G$12:$H$14,2,0)," ")</f>
        <v>Tiêu thụ nội địa</v>
      </c>
    </row>
    <row r="458" spans="1:27" x14ac:dyDescent="0.2">
      <c r="A458" s="1">
        <v>888</v>
      </c>
      <c r="B458" s="1" t="str">
        <f>VLOOKUP(A458,'[1]Danh muc huyen'!B$8:C$18,2,0)</f>
        <v xml:space="preserve">Huyện Phú Tân </v>
      </c>
      <c r="C458" s="1">
        <v>30445</v>
      </c>
      <c r="D458" s="7">
        <v>454</v>
      </c>
      <c r="E458" s="8" t="str">
        <f>VLOOKUP(C458,[1]DanhMuc_31_03_2012!B$7:C$173,2,0)</f>
        <v>Xã Phú Bình</v>
      </c>
      <c r="F458" s="8">
        <v>3</v>
      </c>
      <c r="G458" s="8" t="str">
        <f>TEXT(C458,"00000")&amp;TEXT(F458,"00")</f>
        <v>3044503</v>
      </c>
      <c r="H458" s="8" t="str">
        <f>VLOOKUP(VALUE(G458),[1]Danhmuc_31_3_2012!E$6:G$894,3,0)</f>
        <v>Ấp Bình Phú 2</v>
      </c>
      <c r="I458" s="8" t="s">
        <v>467</v>
      </c>
      <c r="J458" s="8">
        <v>1</v>
      </c>
      <c r="K458" s="8" t="str">
        <f>IFERROR(VLOOKUP(J458,dm_ts!$B$3:$C$24,2,0)," ")</f>
        <v>Cá tra</v>
      </c>
      <c r="L458" s="8">
        <v>4000</v>
      </c>
      <c r="M458" s="8">
        <v>3000</v>
      </c>
      <c r="N458" s="1">
        <v>1</v>
      </c>
      <c r="O458" s="1" t="s">
        <v>637</v>
      </c>
      <c r="P458" s="1">
        <v>0</v>
      </c>
      <c r="Q458" s="1" t="str">
        <f>IFERROR(VLOOKUP(P458,dm_ts!$G$4:$H$9,2,0)," ")</f>
        <v xml:space="preserve"> </v>
      </c>
      <c r="T458" s="1">
        <v>0.2</v>
      </c>
      <c r="U458" s="1">
        <v>200</v>
      </c>
      <c r="V458" s="1">
        <v>100</v>
      </c>
      <c r="W458" s="1">
        <v>43149</v>
      </c>
      <c r="X458" s="1">
        <v>43150</v>
      </c>
      <c r="Y458" s="1">
        <v>80</v>
      </c>
      <c r="Z458" s="1">
        <v>2</v>
      </c>
      <c r="AA458" s="1" t="str">
        <f>IFERROR(VLOOKUP(Z458,dm_ts!$G$12:$H$14,2,0)," ")</f>
        <v>Tiêu thụ nội địa</v>
      </c>
    </row>
    <row r="459" spans="1:27" x14ac:dyDescent="0.2">
      <c r="A459" s="1">
        <v>888</v>
      </c>
      <c r="B459" s="1" t="str">
        <f>VLOOKUP(A459,'[1]Danh muc huyen'!B$8:C$18,2,0)</f>
        <v xml:space="preserve">Huyện Phú Tân </v>
      </c>
      <c r="C459" s="1">
        <v>30445</v>
      </c>
      <c r="D459" s="7">
        <v>455</v>
      </c>
      <c r="E459" s="8" t="str">
        <f>VLOOKUP(C459,[1]DanhMuc_31_03_2012!B$7:C$173,2,0)</f>
        <v>Xã Phú Bình</v>
      </c>
      <c r="F459" s="8">
        <v>3</v>
      </c>
      <c r="G459" s="8" t="str">
        <f>TEXT(C459,"00000")&amp;TEXT(F459,"00")</f>
        <v>3044503</v>
      </c>
      <c r="H459" s="8" t="str">
        <f>VLOOKUP(VALUE(G459),[1]Danhmuc_31_3_2012!E$6:G$894,3,0)</f>
        <v>Ấp Bình Phú 2</v>
      </c>
      <c r="I459" s="8" t="s">
        <v>470</v>
      </c>
      <c r="J459" s="8"/>
      <c r="K459" s="8" t="str">
        <f>IFERROR(VLOOKUP(J459,dm_ts!$B$3:$C$24,2,0)," ")</f>
        <v xml:space="preserve"> </v>
      </c>
      <c r="L459" s="8"/>
      <c r="M459" s="8"/>
      <c r="O459" s="1" t="s">
        <v>636</v>
      </c>
      <c r="Q459" s="1" t="str">
        <f>IFERROR(VLOOKUP(P459,dm_ts!$G$4:$H$9,2,0)," ")</f>
        <v xml:space="preserve"> </v>
      </c>
      <c r="Z459" s="1">
        <v>0</v>
      </c>
      <c r="AA459" s="1" t="str">
        <f>IFERROR(VLOOKUP(Z459,dm_ts!$G$12:$H$14,2,0)," ")</f>
        <v xml:space="preserve"> </v>
      </c>
    </row>
    <row r="460" spans="1:27" x14ac:dyDescent="0.2">
      <c r="A460" s="1">
        <v>888</v>
      </c>
      <c r="B460" s="1" t="str">
        <f>VLOOKUP(A460,'[1]Danh muc huyen'!B$8:C$18,2,0)</f>
        <v xml:space="preserve">Huyện Phú Tân </v>
      </c>
      <c r="C460" s="1">
        <v>30445</v>
      </c>
      <c r="D460" s="7">
        <v>456</v>
      </c>
      <c r="E460" s="8" t="str">
        <f>VLOOKUP(C460,[1]DanhMuc_31_03_2012!B$7:C$173,2,0)</f>
        <v>Xã Phú Bình</v>
      </c>
      <c r="F460" s="8">
        <v>3</v>
      </c>
      <c r="G460" s="8" t="str">
        <f>TEXT(C460,"00000")&amp;TEXT(F460,"00")</f>
        <v>3044503</v>
      </c>
      <c r="H460" s="8" t="str">
        <f>VLOOKUP(VALUE(G460),[1]Danhmuc_31_3_2012!E$6:G$894,3,0)</f>
        <v>Ấp Bình Phú 2</v>
      </c>
      <c r="I460" s="8" t="s">
        <v>468</v>
      </c>
      <c r="J460" s="8">
        <v>1</v>
      </c>
      <c r="K460" s="8" t="str">
        <f>IFERROR(VLOOKUP(J460,dm_ts!$B$3:$C$24,2,0)," ")</f>
        <v>Cá tra</v>
      </c>
      <c r="L460" s="8">
        <v>2000</v>
      </c>
      <c r="M460" s="8">
        <v>1500</v>
      </c>
      <c r="N460" s="1">
        <v>1</v>
      </c>
      <c r="O460" s="1" t="s">
        <v>637</v>
      </c>
      <c r="P460" s="1">
        <v>0</v>
      </c>
      <c r="Q460" s="1" t="str">
        <f>IFERROR(VLOOKUP(P460,dm_ts!$G$4:$H$9,2,0)," ")</f>
        <v xml:space="preserve"> </v>
      </c>
      <c r="T460" s="1">
        <v>7.0000000000000007E-2</v>
      </c>
      <c r="U460" s="1">
        <v>80</v>
      </c>
      <c r="V460" s="1">
        <v>500</v>
      </c>
      <c r="W460" s="1">
        <v>43177</v>
      </c>
      <c r="X460" s="1">
        <v>43119</v>
      </c>
      <c r="Y460" s="1">
        <v>60</v>
      </c>
      <c r="Z460" s="1">
        <v>2</v>
      </c>
      <c r="AA460" s="1" t="str">
        <f>IFERROR(VLOOKUP(Z460,dm_ts!$G$12:$H$14,2,0)," ")</f>
        <v>Tiêu thụ nội địa</v>
      </c>
    </row>
    <row r="461" spans="1:27" x14ac:dyDescent="0.2">
      <c r="A461" s="1">
        <v>888</v>
      </c>
      <c r="B461" s="1" t="str">
        <f>VLOOKUP(A461,'[1]Danh muc huyen'!B$8:C$18,2,0)</f>
        <v xml:space="preserve">Huyện Phú Tân </v>
      </c>
      <c r="C461" s="1">
        <v>30445</v>
      </c>
      <c r="D461" s="7">
        <v>457</v>
      </c>
      <c r="E461" s="8" t="str">
        <f>VLOOKUP(C461,[1]DanhMuc_31_03_2012!B$7:C$173,2,0)</f>
        <v>Xã Phú Bình</v>
      </c>
      <c r="F461" s="8">
        <v>3</v>
      </c>
      <c r="G461" s="8" t="str">
        <f>TEXT(C461,"00000")&amp;TEXT(F461,"00")</f>
        <v>3044503</v>
      </c>
      <c r="H461" s="8" t="str">
        <f>VLOOKUP(VALUE(G461),[1]Danhmuc_31_3_2012!E$6:G$894,3,0)</f>
        <v>Ấp Bình Phú 2</v>
      </c>
      <c r="I461" s="8" t="s">
        <v>465</v>
      </c>
      <c r="J461" s="8">
        <v>1</v>
      </c>
      <c r="K461" s="8" t="str">
        <f>IFERROR(VLOOKUP(J461,dm_ts!$B$3:$C$24,2,0)," ")</f>
        <v>Cá tra</v>
      </c>
      <c r="L461" s="8">
        <v>5000</v>
      </c>
      <c r="M461" s="8">
        <v>4000</v>
      </c>
      <c r="N461" s="1">
        <v>1</v>
      </c>
      <c r="O461" s="1" t="s">
        <v>637</v>
      </c>
      <c r="P461" s="1">
        <v>0</v>
      </c>
      <c r="Q461" s="1" t="str">
        <f>IFERROR(VLOOKUP(P461,dm_ts!$G$4:$H$9,2,0)," ")</f>
        <v xml:space="preserve"> </v>
      </c>
      <c r="T461" s="1">
        <v>0.3</v>
      </c>
      <c r="U461" s="1">
        <v>250</v>
      </c>
      <c r="V461" s="1">
        <v>250</v>
      </c>
      <c r="W461" s="1">
        <v>43269</v>
      </c>
      <c r="X461" s="1">
        <v>43150</v>
      </c>
      <c r="Y461" s="1">
        <v>200</v>
      </c>
      <c r="Z461" s="1">
        <v>2</v>
      </c>
      <c r="AA461" s="1" t="str">
        <f>IFERROR(VLOOKUP(Z461,dm_ts!$G$12:$H$14,2,0)," ")</f>
        <v>Tiêu thụ nội địa</v>
      </c>
    </row>
    <row r="462" spans="1:27" x14ac:dyDescent="0.2">
      <c r="A462" s="1">
        <v>888</v>
      </c>
      <c r="B462" s="1" t="str">
        <f>VLOOKUP(A462,'[1]Danh muc huyen'!B$8:C$18,2,0)</f>
        <v xml:space="preserve">Huyện Phú Tân </v>
      </c>
      <c r="C462" s="1">
        <v>30445</v>
      </c>
      <c r="D462" s="7">
        <v>458</v>
      </c>
      <c r="E462" s="8" t="str">
        <f>VLOOKUP(C462,[1]DanhMuc_31_03_2012!B$7:C$173,2,0)</f>
        <v>Xã Phú Bình</v>
      </c>
      <c r="F462" s="8">
        <v>3</v>
      </c>
      <c r="G462" s="8" t="str">
        <f>TEXT(C462,"00000")&amp;TEXT(F462,"00")</f>
        <v>3044503</v>
      </c>
      <c r="H462" s="8" t="str">
        <f>VLOOKUP(VALUE(G462),[1]Danhmuc_31_3_2012!E$6:G$894,3,0)</f>
        <v>Ấp Bình Phú 2</v>
      </c>
      <c r="I462" s="8" t="s">
        <v>463</v>
      </c>
      <c r="J462" s="8"/>
      <c r="K462" s="8" t="str">
        <f>IFERROR(VLOOKUP(J462,dm_ts!$B$3:$C$24,2,0)," ")</f>
        <v xml:space="preserve"> </v>
      </c>
      <c r="L462" s="8"/>
      <c r="M462" s="8"/>
      <c r="O462" s="1" t="s">
        <v>636</v>
      </c>
      <c r="Q462" s="1" t="str">
        <f>IFERROR(VLOOKUP(P462,dm_ts!$G$4:$H$9,2,0)," ")</f>
        <v xml:space="preserve"> </v>
      </c>
      <c r="Z462" s="1">
        <v>0</v>
      </c>
      <c r="AA462" s="1" t="str">
        <f>IFERROR(VLOOKUP(Z462,dm_ts!$G$12:$H$14,2,0)," ")</f>
        <v xml:space="preserve"> </v>
      </c>
    </row>
    <row r="463" spans="1:27" x14ac:dyDescent="0.2">
      <c r="A463" s="1">
        <v>888</v>
      </c>
      <c r="B463" s="1" t="str">
        <f>VLOOKUP(A463,'[1]Danh muc huyen'!B$8:C$18,2,0)</f>
        <v xml:space="preserve">Huyện Phú Tân </v>
      </c>
      <c r="C463" s="1">
        <v>30445</v>
      </c>
      <c r="D463" s="7">
        <v>459</v>
      </c>
      <c r="E463" s="8" t="str">
        <f>VLOOKUP(C463,[1]DanhMuc_31_03_2012!B$7:C$173,2,0)</f>
        <v>Xã Phú Bình</v>
      </c>
      <c r="F463" s="8">
        <v>3</v>
      </c>
      <c r="G463" s="8" t="str">
        <f>TEXT(C463,"00000")&amp;TEXT(F463,"00")</f>
        <v>3044503</v>
      </c>
      <c r="H463" s="8" t="str">
        <f>VLOOKUP(VALUE(G463),[1]Danhmuc_31_3_2012!E$6:G$894,3,0)</f>
        <v>Ấp Bình Phú 2</v>
      </c>
      <c r="I463" s="8" t="s">
        <v>472</v>
      </c>
      <c r="J463" s="8">
        <v>1</v>
      </c>
      <c r="K463" s="8" t="str">
        <f>IFERROR(VLOOKUP(J463,dm_ts!$B$3:$C$24,2,0)," ")</f>
        <v>Cá tra</v>
      </c>
      <c r="L463" s="8">
        <v>5000</v>
      </c>
      <c r="M463" s="8">
        <v>4000</v>
      </c>
      <c r="N463" s="1">
        <v>1</v>
      </c>
      <c r="O463" s="1" t="s">
        <v>637</v>
      </c>
      <c r="P463" s="1">
        <v>0</v>
      </c>
      <c r="Q463" s="1" t="str">
        <f>IFERROR(VLOOKUP(P463,dm_ts!$G$4:$H$9,2,0)," ")</f>
        <v xml:space="preserve"> </v>
      </c>
      <c r="T463" s="1">
        <v>0.15</v>
      </c>
      <c r="U463" s="1">
        <v>180</v>
      </c>
      <c r="V463" s="1">
        <v>1000</v>
      </c>
      <c r="W463" s="1">
        <v>43177</v>
      </c>
      <c r="X463" s="1">
        <v>43452</v>
      </c>
      <c r="Y463" s="1">
        <v>80</v>
      </c>
      <c r="Z463" s="1">
        <v>2</v>
      </c>
      <c r="AA463" s="1" t="str">
        <f>IFERROR(VLOOKUP(Z463,dm_ts!$G$12:$H$14,2,0)," ")</f>
        <v>Tiêu thụ nội địa</v>
      </c>
    </row>
    <row r="464" spans="1:27" x14ac:dyDescent="0.2">
      <c r="A464" s="1">
        <v>888</v>
      </c>
      <c r="B464" s="1" t="str">
        <f>VLOOKUP(A464,'[1]Danh muc huyen'!B$8:C$18,2,0)</f>
        <v xml:space="preserve">Huyện Phú Tân </v>
      </c>
      <c r="C464" s="1">
        <v>30445</v>
      </c>
      <c r="D464" s="7">
        <v>460</v>
      </c>
      <c r="E464" s="8" t="str">
        <f>VLOOKUP(C464,[1]DanhMuc_31_03_2012!B$7:C$173,2,0)</f>
        <v>Xã Phú Bình</v>
      </c>
      <c r="F464" s="8">
        <v>3</v>
      </c>
      <c r="G464" s="8" t="str">
        <f>TEXT(C464,"00000")&amp;TEXT(F464,"00")</f>
        <v>3044503</v>
      </c>
      <c r="H464" s="8" t="str">
        <f>VLOOKUP(VALUE(G464),[1]Danhmuc_31_3_2012!E$6:G$894,3,0)</f>
        <v>Ấp Bình Phú 2</v>
      </c>
      <c r="I464" s="8" t="s">
        <v>464</v>
      </c>
      <c r="J464" s="8"/>
      <c r="K464" s="8" t="str">
        <f>IFERROR(VLOOKUP(J464,dm_ts!$B$3:$C$24,2,0)," ")</f>
        <v xml:space="preserve"> </v>
      </c>
      <c r="L464" s="8"/>
      <c r="M464" s="8"/>
      <c r="O464" s="1" t="s">
        <v>636</v>
      </c>
      <c r="Q464" s="1" t="str">
        <f>IFERROR(VLOOKUP(P464,dm_ts!$G$4:$H$9,2,0)," ")</f>
        <v xml:space="preserve"> </v>
      </c>
      <c r="Z464" s="1">
        <v>0</v>
      </c>
      <c r="AA464" s="1" t="str">
        <f>IFERROR(VLOOKUP(Z464,dm_ts!$G$12:$H$14,2,0)," ")</f>
        <v xml:space="preserve"> </v>
      </c>
    </row>
    <row r="465" spans="1:27" x14ac:dyDescent="0.2">
      <c r="A465" s="1">
        <v>888</v>
      </c>
      <c r="B465" s="1" t="str">
        <f>VLOOKUP(A465,'[1]Danh muc huyen'!B$8:C$18,2,0)</f>
        <v xml:space="preserve">Huyện Phú Tân </v>
      </c>
      <c r="C465" s="1">
        <v>30445</v>
      </c>
      <c r="D465" s="7">
        <v>461</v>
      </c>
      <c r="E465" s="8" t="str">
        <f>VLOOKUP(C465,[1]DanhMuc_31_03_2012!B$7:C$173,2,0)</f>
        <v>Xã Phú Bình</v>
      </c>
      <c r="F465" s="8">
        <v>3</v>
      </c>
      <c r="G465" s="8" t="str">
        <f>TEXT(C465,"00000")&amp;TEXT(F465,"00")</f>
        <v>3044503</v>
      </c>
      <c r="H465" s="8" t="str">
        <f>VLOOKUP(VALUE(G465),[1]Danhmuc_31_3_2012!E$6:G$894,3,0)</f>
        <v>Ấp Bình Phú 2</v>
      </c>
      <c r="I465" s="8" t="s">
        <v>474</v>
      </c>
      <c r="J465" s="8">
        <v>1</v>
      </c>
      <c r="K465" s="8" t="str">
        <f>IFERROR(VLOOKUP(J465,dm_ts!$B$3:$C$24,2,0)," ")</f>
        <v>Cá tra</v>
      </c>
      <c r="L465" s="8">
        <v>1500</v>
      </c>
      <c r="M465" s="8">
        <v>1000</v>
      </c>
      <c r="N465" s="1">
        <v>1</v>
      </c>
      <c r="O465" s="1" t="s">
        <v>637</v>
      </c>
      <c r="P465" s="1">
        <v>0</v>
      </c>
      <c r="Q465" s="1" t="str">
        <f>IFERROR(VLOOKUP(P465,dm_ts!$G$4:$H$9,2,0)," ")</f>
        <v xml:space="preserve"> </v>
      </c>
      <c r="T465" s="1">
        <v>7.0000000000000007E-2</v>
      </c>
      <c r="U465" s="1">
        <v>55</v>
      </c>
      <c r="V465" s="1">
        <v>400</v>
      </c>
      <c r="W465" s="1">
        <v>43269</v>
      </c>
      <c r="X465" s="1">
        <v>43150</v>
      </c>
      <c r="Y465" s="1">
        <v>17</v>
      </c>
      <c r="Z465" s="1">
        <v>2</v>
      </c>
      <c r="AA465" s="1" t="str">
        <f>IFERROR(VLOOKUP(Z465,dm_ts!$G$12:$H$14,2,0)," ")</f>
        <v>Tiêu thụ nội địa</v>
      </c>
    </row>
    <row r="466" spans="1:27" x14ac:dyDescent="0.2">
      <c r="A466" s="1">
        <v>888</v>
      </c>
      <c r="B466" s="1" t="str">
        <f>VLOOKUP(A466,'[1]Danh muc huyen'!B$8:C$18,2,0)</f>
        <v xml:space="preserve">Huyện Phú Tân </v>
      </c>
      <c r="C466" s="1">
        <v>30445</v>
      </c>
      <c r="D466" s="7">
        <v>462</v>
      </c>
      <c r="E466" s="8" t="str">
        <f>VLOOKUP(C466,[1]DanhMuc_31_03_2012!B$7:C$173,2,0)</f>
        <v>Xã Phú Bình</v>
      </c>
      <c r="F466" s="8">
        <v>3</v>
      </c>
      <c r="G466" s="8" t="str">
        <f>TEXT(C466,"00000")&amp;TEXT(F466,"00")</f>
        <v>3044503</v>
      </c>
      <c r="H466" s="8" t="str">
        <f>VLOOKUP(VALUE(G466),[1]Danhmuc_31_3_2012!E$6:G$894,3,0)</f>
        <v>Ấp Bình Phú 2</v>
      </c>
      <c r="I466" s="8" t="s">
        <v>466</v>
      </c>
      <c r="J466" s="8">
        <v>1</v>
      </c>
      <c r="K466" s="8" t="str">
        <f>IFERROR(VLOOKUP(J466,dm_ts!$B$3:$C$24,2,0)," ")</f>
        <v>Cá tra</v>
      </c>
      <c r="L466" s="8">
        <v>5000</v>
      </c>
      <c r="M466" s="8">
        <v>4000</v>
      </c>
      <c r="N466" s="1">
        <v>1</v>
      </c>
      <c r="O466" s="1" t="s">
        <v>637</v>
      </c>
      <c r="P466" s="1">
        <v>0</v>
      </c>
      <c r="Q466" s="1" t="str">
        <f>IFERROR(VLOOKUP(P466,dm_ts!$G$4:$H$9,2,0)," ")</f>
        <v xml:space="preserve"> </v>
      </c>
      <c r="T466" s="1">
        <v>0.2</v>
      </c>
      <c r="U466" s="1">
        <v>180</v>
      </c>
      <c r="V466" s="1">
        <v>500</v>
      </c>
      <c r="W466" s="1">
        <v>43149</v>
      </c>
      <c r="X466" s="1">
        <v>43453</v>
      </c>
      <c r="Y466" s="1">
        <v>80</v>
      </c>
      <c r="Z466" s="1">
        <v>2</v>
      </c>
      <c r="AA466" s="1" t="str">
        <f>IFERROR(VLOOKUP(Z466,dm_ts!$G$12:$H$14,2,0)," ")</f>
        <v>Tiêu thụ nội địa</v>
      </c>
    </row>
    <row r="467" spans="1:27" x14ac:dyDescent="0.2">
      <c r="A467" s="1">
        <v>888</v>
      </c>
      <c r="B467" s="1" t="str">
        <f>VLOOKUP(A467,'[1]Danh muc huyen'!B$8:C$18,2,0)</f>
        <v xml:space="preserve">Huyện Phú Tân </v>
      </c>
      <c r="C467" s="1">
        <v>30445</v>
      </c>
      <c r="D467" s="7">
        <v>463</v>
      </c>
      <c r="E467" s="8" t="str">
        <f>VLOOKUP(C467,[1]DanhMuc_31_03_2012!B$7:C$173,2,0)</f>
        <v>Xã Phú Bình</v>
      </c>
      <c r="F467" s="8">
        <v>3</v>
      </c>
      <c r="G467" s="8" t="str">
        <f>TEXT(C467,"00000")&amp;TEXT(F467,"00")</f>
        <v>3044503</v>
      </c>
      <c r="H467" s="8" t="str">
        <f>VLOOKUP(VALUE(G467),[1]Danhmuc_31_3_2012!E$6:G$894,3,0)</f>
        <v>Ấp Bình Phú 2</v>
      </c>
      <c r="I467" s="8" t="s">
        <v>459</v>
      </c>
      <c r="J467" s="8"/>
      <c r="K467" s="8" t="str">
        <f>IFERROR(VLOOKUP(J467,dm_ts!$B$3:$C$24,2,0)," ")</f>
        <v xml:space="preserve"> </v>
      </c>
      <c r="L467" s="8"/>
      <c r="M467" s="8"/>
      <c r="O467" s="1" t="s">
        <v>636</v>
      </c>
      <c r="Q467" s="1" t="str">
        <f>IFERROR(VLOOKUP(P467,dm_ts!$G$4:$H$9,2,0)," ")</f>
        <v xml:space="preserve"> </v>
      </c>
      <c r="Z467" s="1">
        <v>0</v>
      </c>
      <c r="AA467" s="1" t="str">
        <f>IFERROR(VLOOKUP(Z467,dm_ts!$G$12:$H$14,2,0)," ")</f>
        <v xml:space="preserve"> </v>
      </c>
    </row>
    <row r="468" spans="1:27" x14ac:dyDescent="0.2">
      <c r="A468" s="1">
        <v>888</v>
      </c>
      <c r="B468" s="1" t="str">
        <f>VLOOKUP(A468,'[1]Danh muc huyen'!B$8:C$18,2,0)</f>
        <v xml:space="preserve">Huyện Phú Tân </v>
      </c>
      <c r="C468" s="1">
        <v>30445</v>
      </c>
      <c r="D468" s="7">
        <v>464</v>
      </c>
      <c r="E468" s="8" t="str">
        <f>VLOOKUP(C468,[1]DanhMuc_31_03_2012!B$7:C$173,2,0)</f>
        <v>Xã Phú Bình</v>
      </c>
      <c r="F468" s="8">
        <v>3</v>
      </c>
      <c r="G468" s="8" t="str">
        <f>TEXT(C468,"00000")&amp;TEXT(F468,"00")</f>
        <v>3044503</v>
      </c>
      <c r="H468" s="8" t="str">
        <f>VLOOKUP(VALUE(G468),[1]Danhmuc_31_3_2012!E$6:G$894,3,0)</f>
        <v>Ấp Bình Phú 2</v>
      </c>
      <c r="I468" s="8" t="s">
        <v>473</v>
      </c>
      <c r="J468" s="8">
        <v>1</v>
      </c>
      <c r="K468" s="8" t="str">
        <f>IFERROR(VLOOKUP(J468,dm_ts!$B$3:$C$24,2,0)," ")</f>
        <v>Cá tra</v>
      </c>
      <c r="L468" s="8">
        <v>1000</v>
      </c>
      <c r="M468" s="8">
        <v>800</v>
      </c>
      <c r="N468" s="1">
        <v>1</v>
      </c>
      <c r="O468" s="1" t="s">
        <v>637</v>
      </c>
      <c r="P468" s="1">
        <v>0</v>
      </c>
      <c r="Q468" s="1" t="str">
        <f>IFERROR(VLOOKUP(P468,dm_ts!$G$4:$H$9,2,0)," ")</f>
        <v xml:space="preserve"> </v>
      </c>
      <c r="T468" s="1">
        <v>7.0000000000000007E-2</v>
      </c>
      <c r="U468" s="1">
        <v>50</v>
      </c>
      <c r="V468" s="1">
        <v>500</v>
      </c>
      <c r="W468" s="1">
        <v>43269</v>
      </c>
      <c r="X468" s="1">
        <v>43119</v>
      </c>
      <c r="Y468" s="1">
        <v>15</v>
      </c>
      <c r="Z468" s="1">
        <v>2</v>
      </c>
      <c r="AA468" s="1" t="str">
        <f>IFERROR(VLOOKUP(Z468,dm_ts!$G$12:$H$14,2,0)," ")</f>
        <v>Tiêu thụ nội địa</v>
      </c>
    </row>
    <row r="469" spans="1:27" x14ac:dyDescent="0.2">
      <c r="A469" s="1">
        <v>888</v>
      </c>
      <c r="B469" s="1" t="str">
        <f>VLOOKUP(A469,'[1]Danh muc huyen'!B$8:C$18,2,0)</f>
        <v xml:space="preserve">Huyện Phú Tân </v>
      </c>
      <c r="C469" s="1">
        <v>30445</v>
      </c>
      <c r="D469" s="7">
        <v>465</v>
      </c>
      <c r="E469" s="8" t="str">
        <f>VLOOKUP(C469,[1]DanhMuc_31_03_2012!B$7:C$173,2,0)</f>
        <v>Xã Phú Bình</v>
      </c>
      <c r="F469" s="8">
        <v>3</v>
      </c>
      <c r="G469" s="8" t="str">
        <f>TEXT(C469,"00000")&amp;TEXT(F469,"00")</f>
        <v>3044503</v>
      </c>
      <c r="H469" s="8" t="str">
        <f>VLOOKUP(VALUE(G469),[1]Danhmuc_31_3_2012!E$6:G$894,3,0)</f>
        <v>Ấp Bình Phú 2</v>
      </c>
      <c r="I469" s="8" t="s">
        <v>476</v>
      </c>
      <c r="J469" s="8"/>
      <c r="K469" s="8" t="str">
        <f>IFERROR(VLOOKUP(J469,dm_ts!$B$3:$C$24,2,0)," ")</f>
        <v xml:space="preserve"> </v>
      </c>
      <c r="L469" s="8"/>
      <c r="M469" s="8"/>
      <c r="O469" s="1" t="s">
        <v>636</v>
      </c>
      <c r="Q469" s="1" t="str">
        <f>IFERROR(VLOOKUP(P469,dm_ts!$G$4:$H$9,2,0)," ")</f>
        <v xml:space="preserve"> </v>
      </c>
      <c r="Z469" s="1">
        <v>0</v>
      </c>
      <c r="AA469" s="1" t="str">
        <f>IFERROR(VLOOKUP(Z469,dm_ts!$G$12:$H$14,2,0)," ")</f>
        <v xml:space="preserve"> </v>
      </c>
    </row>
    <row r="470" spans="1:27" x14ac:dyDescent="0.2">
      <c r="A470" s="1">
        <v>888</v>
      </c>
      <c r="B470" s="1" t="str">
        <f>VLOOKUP(A470,'[1]Danh muc huyen'!B$8:C$18,2,0)</f>
        <v xml:space="preserve">Huyện Phú Tân </v>
      </c>
      <c r="C470" s="1">
        <v>30445</v>
      </c>
      <c r="D470" s="7">
        <v>466</v>
      </c>
      <c r="E470" s="8" t="str">
        <f>VLOOKUP(C470,[1]DanhMuc_31_03_2012!B$7:C$173,2,0)</f>
        <v>Xã Phú Bình</v>
      </c>
      <c r="F470" s="8">
        <v>3</v>
      </c>
      <c r="G470" s="8" t="str">
        <f>TEXT(C470,"00000")&amp;TEXT(F470,"00")</f>
        <v>3044503</v>
      </c>
      <c r="H470" s="8" t="str">
        <f>VLOOKUP(VALUE(G470),[1]Danhmuc_31_3_2012!E$6:G$894,3,0)</f>
        <v>Ấp Bình Phú 2</v>
      </c>
      <c r="I470" s="8" t="s">
        <v>31</v>
      </c>
      <c r="J470" s="8">
        <v>1</v>
      </c>
      <c r="K470" s="8" t="str">
        <f>IFERROR(VLOOKUP(J470,dm_ts!$B$3:$C$24,2,0)," ")</f>
        <v>Cá tra</v>
      </c>
      <c r="L470" s="8">
        <v>2000</v>
      </c>
      <c r="M470" s="8">
        <v>1500</v>
      </c>
      <c r="N470" s="1">
        <v>1</v>
      </c>
      <c r="O470" s="1" t="s">
        <v>637</v>
      </c>
      <c r="P470" s="1">
        <v>0</v>
      </c>
      <c r="Q470" s="1" t="str">
        <f>IFERROR(VLOOKUP(P470,dm_ts!$G$4:$H$9,2,0)," ")</f>
        <v xml:space="preserve"> </v>
      </c>
      <c r="T470" s="1">
        <v>0.08</v>
      </c>
      <c r="U470" s="1">
        <v>150</v>
      </c>
      <c r="V470" s="1">
        <v>100</v>
      </c>
      <c r="W470" s="1">
        <v>43361</v>
      </c>
      <c r="X470" s="1">
        <v>43270</v>
      </c>
      <c r="Y470" s="1">
        <v>100</v>
      </c>
      <c r="Z470" s="1">
        <v>2</v>
      </c>
      <c r="AA470" s="1" t="str">
        <f>IFERROR(VLOOKUP(Z470,dm_ts!$G$12:$H$14,2,0)," ")</f>
        <v>Tiêu thụ nội địa</v>
      </c>
    </row>
    <row r="471" spans="1:27" x14ac:dyDescent="0.2">
      <c r="A471" s="1">
        <v>888</v>
      </c>
      <c r="B471" s="1" t="str">
        <f>VLOOKUP(A471,'[1]Danh muc huyen'!B$8:C$18,2,0)</f>
        <v xml:space="preserve">Huyện Phú Tân </v>
      </c>
      <c r="C471" s="1">
        <v>30445</v>
      </c>
      <c r="D471" s="7">
        <v>467</v>
      </c>
      <c r="E471" s="8" t="str">
        <f>VLOOKUP(C471,[1]DanhMuc_31_03_2012!B$7:C$173,2,0)</f>
        <v>Xã Phú Bình</v>
      </c>
      <c r="F471" s="8">
        <v>3</v>
      </c>
      <c r="G471" s="8" t="str">
        <f>TEXT(C471,"00000")&amp;TEXT(F471,"00")</f>
        <v>3044503</v>
      </c>
      <c r="H471" s="8" t="str">
        <f>VLOOKUP(VALUE(G471),[1]Danhmuc_31_3_2012!E$6:G$894,3,0)</f>
        <v>Ấp Bình Phú 2</v>
      </c>
      <c r="I471" s="8" t="s">
        <v>458</v>
      </c>
      <c r="J471" s="8">
        <v>3</v>
      </c>
      <c r="K471" s="8" t="str">
        <f>IFERROR(VLOOKUP(J471,dm_ts!$B$3:$C$24,2,0)," ")</f>
        <v>Cá lóc</v>
      </c>
      <c r="L471" s="8">
        <v>4000</v>
      </c>
      <c r="M471" s="8">
        <v>3000</v>
      </c>
      <c r="N471" s="1">
        <v>1</v>
      </c>
      <c r="O471" s="1" t="s">
        <v>637</v>
      </c>
      <c r="P471" s="1">
        <v>0</v>
      </c>
      <c r="Q471" s="1" t="str">
        <f>IFERROR(VLOOKUP(P471,dm_ts!$G$4:$H$9,2,0)," ")</f>
        <v xml:space="preserve"> </v>
      </c>
      <c r="T471" s="1">
        <v>250</v>
      </c>
      <c r="U471" s="1">
        <v>25</v>
      </c>
      <c r="V471" s="1">
        <v>250</v>
      </c>
      <c r="W471" s="1">
        <v>43361</v>
      </c>
      <c r="X471" s="1">
        <v>43119</v>
      </c>
      <c r="Y471" s="1">
        <v>40</v>
      </c>
      <c r="Z471" s="1">
        <v>2</v>
      </c>
      <c r="AA471" s="1" t="str">
        <f>IFERROR(VLOOKUP(Z471,dm_ts!$G$12:$H$14,2,0)," ")</f>
        <v>Tiêu thụ nội địa</v>
      </c>
    </row>
    <row r="472" spans="1:27" x14ac:dyDescent="0.2">
      <c r="A472" s="1">
        <v>888</v>
      </c>
      <c r="B472" s="1" t="str">
        <f>VLOOKUP(A472,'[1]Danh muc huyen'!B$8:C$18,2,0)</f>
        <v xml:space="preserve">Huyện Phú Tân </v>
      </c>
      <c r="C472" s="1">
        <v>30445</v>
      </c>
      <c r="D472" s="7">
        <v>468</v>
      </c>
      <c r="E472" s="8" t="str">
        <f>VLOOKUP(C472,[1]DanhMuc_31_03_2012!B$7:C$173,2,0)</f>
        <v>Xã Phú Bình</v>
      </c>
      <c r="F472" s="8">
        <v>3</v>
      </c>
      <c r="G472" s="8" t="str">
        <f>TEXT(C472,"00000")&amp;TEXT(F472,"00")</f>
        <v>3044503</v>
      </c>
      <c r="H472" s="8" t="str">
        <f>VLOOKUP(VALUE(G472),[1]Danhmuc_31_3_2012!E$6:G$894,3,0)</f>
        <v>Ấp Bình Phú 2</v>
      </c>
      <c r="I472" s="8" t="s">
        <v>48</v>
      </c>
      <c r="J472" s="8">
        <v>1</v>
      </c>
      <c r="K472" s="8" t="str">
        <f>IFERROR(VLOOKUP(J472,dm_ts!$B$3:$C$24,2,0)," ")</f>
        <v>Cá tra</v>
      </c>
      <c r="L472" s="8">
        <v>2000</v>
      </c>
      <c r="M472" s="8">
        <v>1000</v>
      </c>
      <c r="N472" s="1">
        <v>1</v>
      </c>
      <c r="O472" s="1" t="s">
        <v>637</v>
      </c>
      <c r="P472" s="1">
        <v>0</v>
      </c>
      <c r="Q472" s="1" t="str">
        <f>IFERROR(VLOOKUP(P472,dm_ts!$G$4:$H$9,2,0)," ")</f>
        <v xml:space="preserve"> </v>
      </c>
      <c r="T472" s="1">
        <v>0.06</v>
      </c>
      <c r="U472" s="1">
        <v>100</v>
      </c>
      <c r="V472" s="1">
        <v>500</v>
      </c>
      <c r="W472" s="1">
        <v>43208</v>
      </c>
      <c r="X472" s="1">
        <v>43178</v>
      </c>
      <c r="Y472" s="1">
        <v>60</v>
      </c>
      <c r="Z472" s="1">
        <v>2</v>
      </c>
      <c r="AA472" s="1" t="str">
        <f>IFERROR(VLOOKUP(Z472,dm_ts!$G$12:$H$14,2,0)," ")</f>
        <v>Tiêu thụ nội địa</v>
      </c>
    </row>
    <row r="473" spans="1:27" x14ac:dyDescent="0.2">
      <c r="A473" s="1">
        <v>888</v>
      </c>
      <c r="B473" s="1" t="str">
        <f>VLOOKUP(A473,'[1]Danh muc huyen'!B$8:C$18,2,0)</f>
        <v xml:space="preserve">Huyện Phú Tân </v>
      </c>
      <c r="C473" s="1">
        <v>30445</v>
      </c>
      <c r="D473" s="7">
        <v>469</v>
      </c>
      <c r="E473" s="8" t="str">
        <f>VLOOKUP(C473,[1]DanhMuc_31_03_2012!B$7:C$173,2,0)</f>
        <v>Xã Phú Bình</v>
      </c>
      <c r="F473" s="8">
        <v>3</v>
      </c>
      <c r="G473" s="8" t="str">
        <f>TEXT(C473,"00000")&amp;TEXT(F473,"00")</f>
        <v>3044503</v>
      </c>
      <c r="H473" s="8" t="str">
        <f>VLOOKUP(VALUE(G473),[1]Danhmuc_31_3_2012!E$6:G$894,3,0)</f>
        <v>Ấp Bình Phú 2</v>
      </c>
      <c r="I473" s="8" t="s">
        <v>19</v>
      </c>
      <c r="J473" s="8"/>
      <c r="K473" s="8" t="str">
        <f>IFERROR(VLOOKUP(J473,dm_ts!$B$3:$C$24,2,0)," ")</f>
        <v xml:space="preserve"> </v>
      </c>
      <c r="L473" s="8"/>
      <c r="M473" s="8"/>
      <c r="O473" s="1" t="s">
        <v>636</v>
      </c>
      <c r="Q473" s="1" t="str">
        <f>IFERROR(VLOOKUP(P473,dm_ts!$G$4:$H$9,2,0)," ")</f>
        <v xml:space="preserve"> </v>
      </c>
      <c r="Z473" s="1">
        <v>0</v>
      </c>
      <c r="AA473" s="1" t="str">
        <f>IFERROR(VLOOKUP(Z473,dm_ts!$G$12:$H$14,2,0)," ")</f>
        <v xml:space="preserve"> </v>
      </c>
    </row>
    <row r="474" spans="1:27" x14ac:dyDescent="0.2">
      <c r="A474" s="1">
        <v>888</v>
      </c>
      <c r="B474" s="1" t="str">
        <f>VLOOKUP(A474,'[1]Danh muc huyen'!B$8:C$18,2,0)</f>
        <v xml:space="preserve">Huyện Phú Tân </v>
      </c>
      <c r="C474" s="1">
        <v>30445</v>
      </c>
      <c r="D474" s="7">
        <v>470</v>
      </c>
      <c r="E474" s="8" t="str">
        <f>VLOOKUP(C474,[1]DanhMuc_31_03_2012!B$7:C$173,2,0)</f>
        <v>Xã Phú Bình</v>
      </c>
      <c r="F474" s="8">
        <v>3</v>
      </c>
      <c r="G474" s="8" t="str">
        <f>TEXT(C474,"00000")&amp;TEXT(F474,"00")</f>
        <v>3044503</v>
      </c>
      <c r="H474" s="8" t="str">
        <f>VLOOKUP(VALUE(G474),[1]Danhmuc_31_3_2012!E$6:G$894,3,0)</f>
        <v>Ấp Bình Phú 2</v>
      </c>
      <c r="I474" s="8" t="s">
        <v>461</v>
      </c>
      <c r="J474" s="8"/>
      <c r="K474" s="8" t="str">
        <f>IFERROR(VLOOKUP(J474,dm_ts!$B$3:$C$24,2,0)," ")</f>
        <v xml:space="preserve"> </v>
      </c>
      <c r="L474" s="8"/>
      <c r="M474" s="8"/>
      <c r="O474" s="1" t="s">
        <v>636</v>
      </c>
      <c r="Q474" s="1" t="str">
        <f>IFERROR(VLOOKUP(P474,dm_ts!$G$4:$H$9,2,0)," ")</f>
        <v xml:space="preserve"> </v>
      </c>
      <c r="Z474" s="1">
        <v>0</v>
      </c>
      <c r="AA474" s="1" t="str">
        <f>IFERROR(VLOOKUP(Z474,dm_ts!$G$12:$H$14,2,0)," ")</f>
        <v xml:space="preserve"> </v>
      </c>
    </row>
    <row r="475" spans="1:27" x14ac:dyDescent="0.2">
      <c r="A475" s="1">
        <v>888</v>
      </c>
      <c r="B475" s="1" t="str">
        <f>VLOOKUP(A475,'[1]Danh muc huyen'!B$8:C$18,2,0)</f>
        <v xml:space="preserve">Huyện Phú Tân </v>
      </c>
      <c r="C475" s="1">
        <v>30445</v>
      </c>
      <c r="D475" s="7">
        <v>471</v>
      </c>
      <c r="E475" s="8" t="str">
        <f>VLOOKUP(C475,[1]DanhMuc_31_03_2012!B$7:C$173,2,0)</f>
        <v>Xã Phú Bình</v>
      </c>
      <c r="F475" s="8">
        <v>3</v>
      </c>
      <c r="G475" s="8" t="str">
        <f>TEXT(C475,"00000")&amp;TEXT(F475,"00")</f>
        <v>3044503</v>
      </c>
      <c r="H475" s="8" t="str">
        <f>VLOOKUP(VALUE(G475),[1]Danhmuc_31_3_2012!E$6:G$894,3,0)</f>
        <v>Ấp Bình Phú 2</v>
      </c>
      <c r="I475" s="8" t="s">
        <v>462</v>
      </c>
      <c r="J475" s="8">
        <v>1</v>
      </c>
      <c r="K475" s="8" t="str">
        <f>IFERROR(VLOOKUP(J475,dm_ts!$B$3:$C$24,2,0)," ")</f>
        <v>Cá tra</v>
      </c>
      <c r="L475" s="8">
        <v>1000</v>
      </c>
      <c r="M475" s="8">
        <v>800</v>
      </c>
      <c r="N475" s="1">
        <v>1</v>
      </c>
      <c r="O475" s="1" t="s">
        <v>637</v>
      </c>
      <c r="P475" s="1">
        <v>0</v>
      </c>
      <c r="Q475" s="1" t="str">
        <f>IFERROR(VLOOKUP(P475,dm_ts!$G$4:$H$9,2,0)," ")</f>
        <v xml:space="preserve"> </v>
      </c>
      <c r="T475" s="1">
        <v>0.06</v>
      </c>
      <c r="U475" s="1">
        <v>60</v>
      </c>
      <c r="V475" s="1">
        <v>300</v>
      </c>
      <c r="W475" s="1">
        <v>43208</v>
      </c>
      <c r="X475" s="1">
        <v>43178</v>
      </c>
      <c r="Y475" s="1">
        <v>40</v>
      </c>
      <c r="Z475" s="1">
        <v>2</v>
      </c>
      <c r="AA475" s="1" t="str">
        <f>IFERROR(VLOOKUP(Z475,dm_ts!$G$12:$H$14,2,0)," ")</f>
        <v>Tiêu thụ nội địa</v>
      </c>
    </row>
    <row r="476" spans="1:27" x14ac:dyDescent="0.2">
      <c r="A476" s="1">
        <v>888</v>
      </c>
      <c r="B476" s="1" t="str">
        <f>VLOOKUP(A476,'[1]Danh muc huyen'!B$8:C$18,2,0)</f>
        <v xml:space="preserve">Huyện Phú Tân </v>
      </c>
      <c r="C476" s="1">
        <v>30445</v>
      </c>
      <c r="D476" s="7">
        <v>472</v>
      </c>
      <c r="E476" s="8" t="str">
        <f>VLOOKUP(C476,[1]DanhMuc_31_03_2012!B$7:C$173,2,0)</f>
        <v>Xã Phú Bình</v>
      </c>
      <c r="F476" s="8">
        <v>3</v>
      </c>
      <c r="G476" s="8" t="str">
        <f>TEXT(C476,"00000")&amp;TEXT(F476,"00")</f>
        <v>3044503</v>
      </c>
      <c r="H476" s="8" t="str">
        <f>VLOOKUP(VALUE(G476),[1]Danhmuc_31_3_2012!E$6:G$894,3,0)</f>
        <v>Ấp Bình Phú 2</v>
      </c>
      <c r="I476" s="8" t="s">
        <v>460</v>
      </c>
      <c r="J476" s="8">
        <v>1</v>
      </c>
      <c r="K476" s="8" t="str">
        <f>IFERROR(VLOOKUP(J476,dm_ts!$B$3:$C$24,2,0)," ")</f>
        <v>Cá tra</v>
      </c>
      <c r="L476" s="8">
        <v>3000</v>
      </c>
      <c r="M476" s="8">
        <v>2000</v>
      </c>
      <c r="N476" s="1">
        <v>1</v>
      </c>
      <c r="O476" s="1" t="s">
        <v>637</v>
      </c>
      <c r="P476" s="1">
        <v>0</v>
      </c>
      <c r="Q476" s="1" t="str">
        <f>IFERROR(VLOOKUP(P476,dm_ts!$G$4:$H$9,2,0)," ")</f>
        <v xml:space="preserve"> </v>
      </c>
      <c r="T476" s="1">
        <v>0.1</v>
      </c>
      <c r="U476" s="1">
        <v>140</v>
      </c>
      <c r="V476" s="1">
        <v>750</v>
      </c>
      <c r="W476" s="1">
        <v>43208</v>
      </c>
      <c r="X476" s="1">
        <v>43119</v>
      </c>
      <c r="Y476" s="1">
        <v>160</v>
      </c>
      <c r="Z476" s="1">
        <v>2</v>
      </c>
      <c r="AA476" s="1" t="str">
        <f>IFERROR(VLOOKUP(Z476,dm_ts!$G$12:$H$14,2,0)," ")</f>
        <v>Tiêu thụ nội địa</v>
      </c>
    </row>
    <row r="477" spans="1:27" x14ac:dyDescent="0.2">
      <c r="A477" s="1">
        <v>888</v>
      </c>
      <c r="B477" s="1" t="str">
        <f>VLOOKUP(A477,'[1]Danh muc huyen'!B$8:C$18,2,0)</f>
        <v xml:space="preserve">Huyện Phú Tân </v>
      </c>
      <c r="C477" s="1">
        <v>30445</v>
      </c>
      <c r="D477" s="7">
        <v>473</v>
      </c>
      <c r="E477" s="8" t="str">
        <f>VLOOKUP(C477,[1]DanhMuc_31_03_2012!B$7:C$173,2,0)</f>
        <v>Xã Phú Bình</v>
      </c>
      <c r="F477" s="8">
        <v>3</v>
      </c>
      <c r="G477" s="8" t="str">
        <f>TEXT(C477,"00000")&amp;TEXT(F477,"00")</f>
        <v>3044503</v>
      </c>
      <c r="H477" s="8" t="str">
        <f>VLOOKUP(VALUE(G477),[1]Danhmuc_31_3_2012!E$6:G$894,3,0)</f>
        <v>Ấp Bình Phú 2</v>
      </c>
      <c r="I477" s="8" t="s">
        <v>457</v>
      </c>
      <c r="J477" s="8"/>
      <c r="K477" s="8" t="str">
        <f>IFERROR(VLOOKUP(J477,dm_ts!$B$3:$C$24,2,0)," ")</f>
        <v xml:space="preserve"> </v>
      </c>
      <c r="L477" s="8"/>
      <c r="M477" s="8"/>
      <c r="O477" s="1" t="s">
        <v>636</v>
      </c>
      <c r="Q477" s="1" t="str">
        <f>IFERROR(VLOOKUP(P477,dm_ts!$G$4:$H$9,2,0)," ")</f>
        <v xml:space="preserve"> </v>
      </c>
      <c r="Z477" s="1">
        <v>0</v>
      </c>
      <c r="AA477" s="1" t="str">
        <f>IFERROR(VLOOKUP(Z477,dm_ts!$G$12:$H$14,2,0)," ")</f>
        <v xml:space="preserve"> </v>
      </c>
    </row>
    <row r="478" spans="1:27" x14ac:dyDescent="0.2">
      <c r="A478" s="1">
        <v>888</v>
      </c>
      <c r="B478" s="1" t="str">
        <f>VLOOKUP(A478,'[1]Danh muc huyen'!B$8:C$18,2,0)</f>
        <v xml:space="preserve">Huyện Phú Tân </v>
      </c>
      <c r="C478" s="1">
        <v>30445</v>
      </c>
      <c r="D478" s="7">
        <v>474</v>
      </c>
      <c r="E478" s="8" t="str">
        <f>VLOOKUP(C478,[1]DanhMuc_31_03_2012!B$7:C$173,2,0)</f>
        <v>Xã Phú Bình</v>
      </c>
      <c r="F478" s="8">
        <v>3</v>
      </c>
      <c r="G478" s="8" t="str">
        <f>TEXT(C478,"00000")&amp;TEXT(F478,"00")</f>
        <v>3044503</v>
      </c>
      <c r="H478" s="8" t="str">
        <f>VLOOKUP(VALUE(G478),[1]Danhmuc_31_3_2012!E$6:G$894,3,0)</f>
        <v>Ấp Bình Phú 2</v>
      </c>
      <c r="I478" s="8" t="s">
        <v>469</v>
      </c>
      <c r="J478" s="8">
        <v>1</v>
      </c>
      <c r="K478" s="8" t="str">
        <f>IFERROR(VLOOKUP(J478,dm_ts!$B$3:$C$24,2,0)," ")</f>
        <v>Cá tra</v>
      </c>
      <c r="L478" s="8">
        <v>3000</v>
      </c>
      <c r="M478" s="8">
        <v>2000</v>
      </c>
      <c r="N478" s="1">
        <v>1</v>
      </c>
      <c r="O478" s="1" t="s">
        <v>637</v>
      </c>
      <c r="P478" s="1">
        <v>0</v>
      </c>
      <c r="Q478" s="1" t="str">
        <f>IFERROR(VLOOKUP(P478,dm_ts!$G$4:$H$9,2,0)," ")</f>
        <v xml:space="preserve"> </v>
      </c>
      <c r="T478" s="1">
        <v>0.09</v>
      </c>
      <c r="U478" s="1">
        <v>120</v>
      </c>
      <c r="V478" s="1">
        <v>500</v>
      </c>
      <c r="W478" s="1">
        <v>43177</v>
      </c>
      <c r="X478" s="1">
        <v>43452</v>
      </c>
      <c r="Y478" s="1">
        <v>70</v>
      </c>
      <c r="Z478" s="1">
        <v>2</v>
      </c>
      <c r="AA478" s="1" t="str">
        <f>IFERROR(VLOOKUP(Z478,dm_ts!$G$12:$H$14,2,0)," ")</f>
        <v>Tiêu thụ nội địa</v>
      </c>
    </row>
    <row r="479" spans="1:27" x14ac:dyDescent="0.2">
      <c r="A479" s="1">
        <v>888</v>
      </c>
      <c r="B479" s="1" t="str">
        <f>VLOOKUP(A479,'[1]Danh muc huyen'!B$8:C$18,2,0)</f>
        <v xml:space="preserve">Huyện Phú Tân </v>
      </c>
      <c r="C479" s="1">
        <v>30445</v>
      </c>
      <c r="D479" s="7">
        <v>475</v>
      </c>
      <c r="E479" s="8" t="str">
        <f>VLOOKUP(C479,[1]DanhMuc_31_03_2012!B$7:C$173,2,0)</f>
        <v>Xã Phú Bình</v>
      </c>
      <c r="F479" s="8">
        <v>5</v>
      </c>
      <c r="G479" s="8" t="str">
        <f>TEXT(C479,"00000")&amp;TEXT(F479,"00")</f>
        <v>3044505</v>
      </c>
      <c r="H479" s="8" t="str">
        <f>VLOOKUP(VALUE(G479),[1]Danhmuc_31_3_2012!E$6:G$894,3,0)</f>
        <v>Ấp Bình Thành</v>
      </c>
      <c r="I479" s="8" t="s">
        <v>486</v>
      </c>
      <c r="J479" s="8">
        <v>3</v>
      </c>
      <c r="K479" s="8" t="str">
        <f>IFERROR(VLOOKUP(J479,dm_ts!$B$3:$C$24,2,0)," ")</f>
        <v>Cá lóc</v>
      </c>
      <c r="L479" s="8">
        <v>5000</v>
      </c>
      <c r="M479" s="8">
        <v>4000</v>
      </c>
      <c r="N479" s="1">
        <v>1</v>
      </c>
      <c r="O479" s="1" t="s">
        <v>637</v>
      </c>
      <c r="P479" s="1">
        <v>0</v>
      </c>
      <c r="Q479" s="1" t="str">
        <f>IFERROR(VLOOKUP(P479,dm_ts!$G$4:$H$9,2,0)," ")</f>
        <v xml:space="preserve"> </v>
      </c>
      <c r="T479" s="1">
        <v>0.2</v>
      </c>
      <c r="U479" s="1">
        <v>40</v>
      </c>
      <c r="V479" s="1">
        <v>50</v>
      </c>
      <c r="W479" s="1">
        <v>43330</v>
      </c>
      <c r="X479" s="1">
        <v>43452</v>
      </c>
      <c r="Y479" s="1">
        <v>80</v>
      </c>
      <c r="Z479" s="1">
        <v>2</v>
      </c>
      <c r="AA479" s="1" t="str">
        <f>IFERROR(VLOOKUP(Z479,dm_ts!$G$12:$H$14,2,0)," ")</f>
        <v>Tiêu thụ nội địa</v>
      </c>
    </row>
    <row r="480" spans="1:27" x14ac:dyDescent="0.2">
      <c r="A480" s="1">
        <v>888</v>
      </c>
      <c r="B480" s="1" t="str">
        <f>VLOOKUP(A480,'[1]Danh muc huyen'!B$8:C$18,2,0)</f>
        <v xml:space="preserve">Huyện Phú Tân </v>
      </c>
      <c r="C480" s="1">
        <v>30445</v>
      </c>
      <c r="D480" s="7">
        <v>476</v>
      </c>
      <c r="E480" s="8" t="str">
        <f>VLOOKUP(C480,[1]DanhMuc_31_03_2012!B$7:C$173,2,0)</f>
        <v>Xã Phú Bình</v>
      </c>
      <c r="F480" s="8">
        <v>5</v>
      </c>
      <c r="G480" s="8" t="str">
        <f>TEXT(C480,"00000")&amp;TEXT(F480,"00")</f>
        <v>3044505</v>
      </c>
      <c r="H480" s="8" t="str">
        <f>VLOOKUP(VALUE(G480),[1]Danhmuc_31_3_2012!E$6:G$894,3,0)</f>
        <v>Ấp Bình Thành</v>
      </c>
      <c r="I480" s="8" t="s">
        <v>492</v>
      </c>
      <c r="J480" s="8">
        <v>1</v>
      </c>
      <c r="K480" s="8" t="str">
        <f>IFERROR(VLOOKUP(J480,dm_ts!$B$3:$C$24,2,0)," ")</f>
        <v>Cá tra</v>
      </c>
      <c r="L480" s="8">
        <v>2000</v>
      </c>
      <c r="M480" s="8">
        <v>1000</v>
      </c>
      <c r="N480" s="1">
        <v>1</v>
      </c>
      <c r="O480" s="1" t="s">
        <v>637</v>
      </c>
      <c r="P480" s="1">
        <v>0</v>
      </c>
      <c r="Q480" s="1" t="str">
        <f>IFERROR(VLOOKUP(P480,dm_ts!$G$4:$H$9,2,0)," ")</f>
        <v xml:space="preserve"> </v>
      </c>
      <c r="T480" s="1">
        <v>0.08</v>
      </c>
      <c r="U480" s="1">
        <v>65</v>
      </c>
      <c r="V480" s="1">
        <v>300</v>
      </c>
      <c r="W480" s="1">
        <v>43269</v>
      </c>
      <c r="X480" s="1">
        <v>43150</v>
      </c>
      <c r="Y480" s="1">
        <v>45</v>
      </c>
      <c r="Z480" s="1">
        <v>2</v>
      </c>
      <c r="AA480" s="1" t="str">
        <f>IFERROR(VLOOKUP(Z480,dm_ts!$G$12:$H$14,2,0)," ")</f>
        <v>Tiêu thụ nội địa</v>
      </c>
    </row>
    <row r="481" spans="1:27" x14ac:dyDescent="0.2">
      <c r="A481" s="1">
        <v>888</v>
      </c>
      <c r="B481" s="1" t="str">
        <f>VLOOKUP(A481,'[1]Danh muc huyen'!B$8:C$18,2,0)</f>
        <v xml:space="preserve">Huyện Phú Tân </v>
      </c>
      <c r="C481" s="1">
        <v>30445</v>
      </c>
      <c r="D481" s="7">
        <v>477</v>
      </c>
      <c r="E481" s="8" t="str">
        <f>VLOOKUP(C481,[1]DanhMuc_31_03_2012!B$7:C$173,2,0)</f>
        <v>Xã Phú Bình</v>
      </c>
      <c r="F481" s="8">
        <v>5</v>
      </c>
      <c r="G481" s="8" t="str">
        <f>TEXT(C481,"00000")&amp;TEXT(F481,"00")</f>
        <v>3044505</v>
      </c>
      <c r="H481" s="8" t="str">
        <f>VLOOKUP(VALUE(G481),[1]Danhmuc_31_3_2012!E$6:G$894,3,0)</f>
        <v>Ấp Bình Thành</v>
      </c>
      <c r="I481" s="8" t="s">
        <v>478</v>
      </c>
      <c r="J481" s="8">
        <v>1</v>
      </c>
      <c r="K481" s="8" t="str">
        <f>IFERROR(VLOOKUP(J481,dm_ts!$B$3:$C$24,2,0)," ")</f>
        <v>Cá tra</v>
      </c>
      <c r="L481" s="8">
        <v>5000</v>
      </c>
      <c r="M481" s="8">
        <v>4000</v>
      </c>
      <c r="N481" s="1">
        <v>1</v>
      </c>
      <c r="O481" s="1" t="s">
        <v>637</v>
      </c>
      <c r="P481" s="1">
        <v>0</v>
      </c>
      <c r="Q481" s="1" t="str">
        <f>IFERROR(VLOOKUP(P481,dm_ts!$G$4:$H$9,2,0)," ")</f>
        <v xml:space="preserve"> </v>
      </c>
      <c r="T481" s="1">
        <v>0.2</v>
      </c>
      <c r="U481" s="1">
        <v>300</v>
      </c>
      <c r="V481" s="1">
        <v>200</v>
      </c>
      <c r="W481" s="1">
        <v>43208</v>
      </c>
      <c r="X481" s="1">
        <v>43119</v>
      </c>
      <c r="Y481" s="1">
        <v>120</v>
      </c>
      <c r="Z481" s="1">
        <v>2</v>
      </c>
      <c r="AA481" s="1" t="str">
        <f>IFERROR(VLOOKUP(Z481,dm_ts!$G$12:$H$14,2,0)," ")</f>
        <v>Tiêu thụ nội địa</v>
      </c>
    </row>
    <row r="482" spans="1:27" x14ac:dyDescent="0.2">
      <c r="A482" s="1">
        <v>888</v>
      </c>
      <c r="B482" s="1" t="str">
        <f>VLOOKUP(A482,'[1]Danh muc huyen'!B$8:C$18,2,0)</f>
        <v xml:space="preserve">Huyện Phú Tân </v>
      </c>
      <c r="C482" s="1">
        <v>30445</v>
      </c>
      <c r="D482" s="7">
        <v>478</v>
      </c>
      <c r="E482" s="8" t="str">
        <f>VLOOKUP(C482,[1]DanhMuc_31_03_2012!B$7:C$173,2,0)</f>
        <v>Xã Phú Bình</v>
      </c>
      <c r="F482" s="8">
        <v>5</v>
      </c>
      <c r="G482" s="8" t="str">
        <f>TEXT(C482,"00000")&amp;TEXT(F482,"00")</f>
        <v>3044505</v>
      </c>
      <c r="H482" s="8" t="str">
        <f>VLOOKUP(VALUE(G482),[1]Danhmuc_31_3_2012!E$6:G$894,3,0)</f>
        <v>Ấp Bình Thành</v>
      </c>
      <c r="I482" s="8" t="s">
        <v>229</v>
      </c>
      <c r="J482" s="8">
        <v>1</v>
      </c>
      <c r="K482" s="8" t="str">
        <f>IFERROR(VLOOKUP(J482,dm_ts!$B$3:$C$24,2,0)," ")</f>
        <v>Cá tra</v>
      </c>
      <c r="L482" s="8">
        <v>4000</v>
      </c>
      <c r="M482" s="8">
        <v>3000</v>
      </c>
      <c r="N482" s="1">
        <v>1</v>
      </c>
      <c r="O482" s="1" t="s">
        <v>637</v>
      </c>
      <c r="P482" s="1">
        <v>0</v>
      </c>
      <c r="Q482" s="1" t="str">
        <f>IFERROR(VLOOKUP(P482,dm_ts!$G$4:$H$9,2,0)," ")</f>
        <v xml:space="preserve"> </v>
      </c>
      <c r="T482" s="1">
        <v>0.1</v>
      </c>
      <c r="U482" s="1">
        <v>200</v>
      </c>
      <c r="V482" s="1">
        <v>100</v>
      </c>
      <c r="W482" s="1">
        <v>43361</v>
      </c>
      <c r="X482" s="1">
        <v>43270</v>
      </c>
      <c r="Y482" s="1">
        <v>80</v>
      </c>
      <c r="Z482" s="1">
        <v>2</v>
      </c>
      <c r="AA482" s="1" t="str">
        <f>IFERROR(VLOOKUP(Z482,dm_ts!$G$12:$H$14,2,0)," ")</f>
        <v>Tiêu thụ nội địa</v>
      </c>
    </row>
    <row r="483" spans="1:27" x14ac:dyDescent="0.2">
      <c r="A483" s="1">
        <v>888</v>
      </c>
      <c r="B483" s="1" t="str">
        <f>VLOOKUP(A483,'[1]Danh muc huyen'!B$8:C$18,2,0)</f>
        <v xml:space="preserve">Huyện Phú Tân </v>
      </c>
      <c r="C483" s="1">
        <v>30445</v>
      </c>
      <c r="D483" s="7">
        <v>479</v>
      </c>
      <c r="E483" s="8" t="str">
        <f>VLOOKUP(C483,[1]DanhMuc_31_03_2012!B$7:C$173,2,0)</f>
        <v>Xã Phú Bình</v>
      </c>
      <c r="F483" s="8">
        <v>5</v>
      </c>
      <c r="G483" s="8" t="str">
        <f>TEXT(C483,"00000")&amp;TEXT(F483,"00")</f>
        <v>3044505</v>
      </c>
      <c r="H483" s="8" t="str">
        <f>VLOOKUP(VALUE(G483),[1]Danhmuc_31_3_2012!E$6:G$894,3,0)</f>
        <v>Ấp Bình Thành</v>
      </c>
      <c r="I483" s="8" t="s">
        <v>465</v>
      </c>
      <c r="J483" s="8">
        <v>1</v>
      </c>
      <c r="K483" s="8" t="str">
        <f>IFERROR(VLOOKUP(J483,dm_ts!$B$3:$C$24,2,0)," ")</f>
        <v>Cá tra</v>
      </c>
      <c r="L483" s="8">
        <v>6000</v>
      </c>
      <c r="M483" s="8">
        <v>5000</v>
      </c>
      <c r="N483" s="1">
        <v>1</v>
      </c>
      <c r="O483" s="1" t="s">
        <v>637</v>
      </c>
      <c r="P483" s="1">
        <v>0</v>
      </c>
      <c r="Q483" s="1" t="str">
        <f>IFERROR(VLOOKUP(P483,dm_ts!$G$4:$H$9,2,0)," ")</f>
        <v xml:space="preserve"> </v>
      </c>
      <c r="T483" s="1">
        <v>0.2</v>
      </c>
      <c r="U483" s="1">
        <v>300</v>
      </c>
      <c r="V483" s="1">
        <v>250</v>
      </c>
      <c r="W483" s="1">
        <v>43391</v>
      </c>
      <c r="X483" s="1">
        <v>43209</v>
      </c>
      <c r="Y483" s="1">
        <v>180</v>
      </c>
      <c r="Z483" s="1">
        <v>2</v>
      </c>
      <c r="AA483" s="1" t="str">
        <f>IFERROR(VLOOKUP(Z483,dm_ts!$G$12:$H$14,2,0)," ")</f>
        <v>Tiêu thụ nội địa</v>
      </c>
    </row>
    <row r="484" spans="1:27" x14ac:dyDescent="0.2">
      <c r="A484" s="1">
        <v>888</v>
      </c>
      <c r="B484" s="1" t="str">
        <f>VLOOKUP(A484,'[1]Danh muc huyen'!B$8:C$18,2,0)</f>
        <v xml:space="preserve">Huyện Phú Tân </v>
      </c>
      <c r="C484" s="1">
        <v>30445</v>
      </c>
      <c r="D484" s="7">
        <v>480</v>
      </c>
      <c r="E484" s="8" t="str">
        <f>VLOOKUP(C484,[1]DanhMuc_31_03_2012!B$7:C$173,2,0)</f>
        <v>Xã Phú Bình</v>
      </c>
      <c r="F484" s="8">
        <v>5</v>
      </c>
      <c r="G484" s="8" t="str">
        <f>TEXT(C484,"00000")&amp;TEXT(F484,"00")</f>
        <v>3044505</v>
      </c>
      <c r="H484" s="8" t="str">
        <f>VLOOKUP(VALUE(G484),[1]Danhmuc_31_3_2012!E$6:G$894,3,0)</f>
        <v>Ấp Bình Thành</v>
      </c>
      <c r="I484" s="8" t="s">
        <v>465</v>
      </c>
      <c r="J484" s="8">
        <v>1</v>
      </c>
      <c r="K484" s="8" t="str">
        <f>IFERROR(VLOOKUP(J484,dm_ts!$B$3:$C$24,2,0)," ")</f>
        <v>Cá tra</v>
      </c>
      <c r="L484" s="8">
        <v>6000</v>
      </c>
      <c r="M484" s="8">
        <v>5000</v>
      </c>
      <c r="N484" s="1">
        <v>1</v>
      </c>
      <c r="O484" s="1" t="s">
        <v>637</v>
      </c>
      <c r="P484" s="1">
        <v>0</v>
      </c>
      <c r="Q484" s="1" t="str">
        <f>IFERROR(VLOOKUP(P484,dm_ts!$G$4:$H$9,2,0)," ")</f>
        <v xml:space="preserve"> </v>
      </c>
      <c r="T484" s="1">
        <v>0.15</v>
      </c>
      <c r="U484" s="1">
        <v>200</v>
      </c>
      <c r="V484" s="1">
        <v>150</v>
      </c>
      <c r="W484" s="1">
        <v>43330</v>
      </c>
      <c r="X484" s="1">
        <v>43209</v>
      </c>
      <c r="Y484" s="1">
        <v>180</v>
      </c>
      <c r="Z484" s="1">
        <v>2</v>
      </c>
      <c r="AA484" s="1" t="str">
        <f>IFERROR(VLOOKUP(Z484,dm_ts!$G$12:$H$14,2,0)," ")</f>
        <v>Tiêu thụ nội địa</v>
      </c>
    </row>
    <row r="485" spans="1:27" x14ac:dyDescent="0.2">
      <c r="A485" s="1">
        <v>888</v>
      </c>
      <c r="B485" s="1" t="str">
        <f>VLOOKUP(A485,'[1]Danh muc huyen'!B$8:C$18,2,0)</f>
        <v xml:space="preserve">Huyện Phú Tân </v>
      </c>
      <c r="C485" s="1">
        <v>30445</v>
      </c>
      <c r="D485" s="7">
        <v>481</v>
      </c>
      <c r="E485" s="8" t="str">
        <f>VLOOKUP(C485,[1]DanhMuc_31_03_2012!B$7:C$173,2,0)</f>
        <v>Xã Phú Bình</v>
      </c>
      <c r="F485" s="8">
        <v>5</v>
      </c>
      <c r="G485" s="8" t="str">
        <f>TEXT(C485,"00000")&amp;TEXT(F485,"00")</f>
        <v>3044505</v>
      </c>
      <c r="H485" s="8" t="str">
        <f>VLOOKUP(VALUE(G485),[1]Danhmuc_31_3_2012!E$6:G$894,3,0)</f>
        <v>Ấp Bình Thành</v>
      </c>
      <c r="I485" s="8" t="s">
        <v>480</v>
      </c>
      <c r="J485" s="8">
        <v>1</v>
      </c>
      <c r="K485" s="8" t="str">
        <f>IFERROR(VLOOKUP(J485,dm_ts!$B$3:$C$24,2,0)," ")</f>
        <v>Cá tra</v>
      </c>
      <c r="L485" s="8">
        <v>3000</v>
      </c>
      <c r="M485" s="8">
        <v>2000</v>
      </c>
      <c r="N485" s="1">
        <v>1</v>
      </c>
      <c r="O485" s="1" t="s">
        <v>637</v>
      </c>
      <c r="P485" s="1">
        <v>0</v>
      </c>
      <c r="Q485" s="1" t="str">
        <f>IFERROR(VLOOKUP(P485,dm_ts!$G$4:$H$9,2,0)," ")</f>
        <v xml:space="preserve"> </v>
      </c>
      <c r="T485" s="1">
        <v>0.08</v>
      </c>
      <c r="U485" s="1">
        <v>75</v>
      </c>
      <c r="V485" s="1">
        <v>500</v>
      </c>
      <c r="W485" s="1">
        <v>43269</v>
      </c>
      <c r="X485" s="1">
        <v>43119</v>
      </c>
      <c r="Y485" s="1">
        <v>60</v>
      </c>
      <c r="Z485" s="1">
        <v>2</v>
      </c>
      <c r="AA485" s="1" t="str">
        <f>IFERROR(VLOOKUP(Z485,dm_ts!$G$12:$H$14,2,0)," ")</f>
        <v>Tiêu thụ nội địa</v>
      </c>
    </row>
    <row r="486" spans="1:27" x14ac:dyDescent="0.2">
      <c r="A486" s="1">
        <v>888</v>
      </c>
      <c r="B486" s="1" t="str">
        <f>VLOOKUP(A486,'[1]Danh muc huyen'!B$8:C$18,2,0)</f>
        <v xml:space="preserve">Huyện Phú Tân </v>
      </c>
      <c r="C486" s="1">
        <v>30445</v>
      </c>
      <c r="D486" s="7">
        <v>482</v>
      </c>
      <c r="E486" s="8" t="str">
        <f>VLOOKUP(C486,[1]DanhMuc_31_03_2012!B$7:C$173,2,0)</f>
        <v>Xã Phú Bình</v>
      </c>
      <c r="F486" s="8">
        <v>5</v>
      </c>
      <c r="G486" s="8" t="str">
        <f>TEXT(C486,"00000")&amp;TEXT(F486,"00")</f>
        <v>3044505</v>
      </c>
      <c r="H486" s="8" t="str">
        <f>VLOOKUP(VALUE(G486),[1]Danhmuc_31_3_2012!E$6:G$894,3,0)</f>
        <v>Ấp Bình Thành</v>
      </c>
      <c r="I486" s="8" t="s">
        <v>481</v>
      </c>
      <c r="J486" s="8">
        <v>3</v>
      </c>
      <c r="K486" s="8" t="str">
        <f>IFERROR(VLOOKUP(J486,dm_ts!$B$3:$C$24,2,0)," ")</f>
        <v>Cá lóc</v>
      </c>
      <c r="L486" s="8">
        <v>4000</v>
      </c>
      <c r="M486" s="8">
        <v>3500</v>
      </c>
      <c r="N486" s="1">
        <v>1</v>
      </c>
      <c r="O486" s="1" t="s">
        <v>637</v>
      </c>
      <c r="P486" s="1">
        <v>0</v>
      </c>
      <c r="Q486" s="1" t="str">
        <f>IFERROR(VLOOKUP(P486,dm_ts!$G$4:$H$9,2,0)," ")</f>
        <v xml:space="preserve"> </v>
      </c>
      <c r="T486" s="1">
        <v>0.1</v>
      </c>
      <c r="U486" s="1">
        <v>35</v>
      </c>
      <c r="V486" s="1">
        <v>100</v>
      </c>
      <c r="W486" s="1">
        <v>43361</v>
      </c>
      <c r="X486" s="1">
        <v>43452</v>
      </c>
      <c r="Y486" s="1">
        <v>40</v>
      </c>
      <c r="Z486" s="1">
        <v>2</v>
      </c>
      <c r="AA486" s="1" t="str">
        <f>IFERROR(VLOOKUP(Z486,dm_ts!$G$12:$H$14,2,0)," ")</f>
        <v>Tiêu thụ nội địa</v>
      </c>
    </row>
    <row r="487" spans="1:27" x14ac:dyDescent="0.2">
      <c r="A487" s="1">
        <v>888</v>
      </c>
      <c r="B487" s="1" t="str">
        <f>VLOOKUP(A487,'[1]Danh muc huyen'!B$8:C$18,2,0)</f>
        <v xml:space="preserve">Huyện Phú Tân </v>
      </c>
      <c r="C487" s="1">
        <v>30445</v>
      </c>
      <c r="D487" s="7">
        <v>483</v>
      </c>
      <c r="E487" s="8" t="str">
        <f>VLOOKUP(C487,[1]DanhMuc_31_03_2012!B$7:C$173,2,0)</f>
        <v>Xã Phú Bình</v>
      </c>
      <c r="F487" s="8">
        <v>5</v>
      </c>
      <c r="G487" s="8" t="str">
        <f>TEXT(C487,"00000")&amp;TEXT(F487,"00")</f>
        <v>3044505</v>
      </c>
      <c r="H487" s="8" t="str">
        <f>VLOOKUP(VALUE(G487),[1]Danhmuc_31_3_2012!E$6:G$894,3,0)</f>
        <v>Ấp Bình Thành</v>
      </c>
      <c r="I487" s="8" t="s">
        <v>490</v>
      </c>
      <c r="J487" s="8">
        <v>1</v>
      </c>
      <c r="K487" s="8" t="str">
        <f>IFERROR(VLOOKUP(J487,dm_ts!$B$3:$C$24,2,0)," ")</f>
        <v>Cá tra</v>
      </c>
      <c r="L487" s="8">
        <v>2000</v>
      </c>
      <c r="M487" s="8">
        <v>1500</v>
      </c>
      <c r="N487" s="1">
        <v>1</v>
      </c>
      <c r="O487" s="1" t="s">
        <v>637</v>
      </c>
      <c r="P487" s="1">
        <v>0</v>
      </c>
      <c r="Q487" s="1" t="str">
        <f>IFERROR(VLOOKUP(P487,dm_ts!$G$4:$H$9,2,0)," ")</f>
        <v xml:space="preserve"> </v>
      </c>
      <c r="T487" s="1">
        <v>0.08</v>
      </c>
      <c r="U487" s="1">
        <v>75</v>
      </c>
      <c r="V487" s="1">
        <v>350</v>
      </c>
      <c r="W487" s="1">
        <v>43269</v>
      </c>
      <c r="X487" s="1">
        <v>43178</v>
      </c>
      <c r="Y487" s="1">
        <v>20</v>
      </c>
      <c r="Z487" s="1">
        <v>2</v>
      </c>
      <c r="AA487" s="1" t="str">
        <f>IFERROR(VLOOKUP(Z487,dm_ts!$G$12:$H$14,2,0)," ")</f>
        <v>Tiêu thụ nội địa</v>
      </c>
    </row>
    <row r="488" spans="1:27" x14ac:dyDescent="0.2">
      <c r="A488" s="1">
        <v>888</v>
      </c>
      <c r="B488" s="1" t="str">
        <f>VLOOKUP(A488,'[1]Danh muc huyen'!B$8:C$18,2,0)</f>
        <v xml:space="preserve">Huyện Phú Tân </v>
      </c>
      <c r="C488" s="1">
        <v>30445</v>
      </c>
      <c r="D488" s="7">
        <v>484</v>
      </c>
      <c r="E488" s="8" t="str">
        <f>VLOOKUP(C488,[1]DanhMuc_31_03_2012!B$7:C$173,2,0)</f>
        <v>Xã Phú Bình</v>
      </c>
      <c r="F488" s="8">
        <v>5</v>
      </c>
      <c r="G488" s="8" t="str">
        <f>TEXT(C488,"00000")&amp;TEXT(F488,"00")</f>
        <v>3044505</v>
      </c>
      <c r="H488" s="8" t="str">
        <f>VLOOKUP(VALUE(G488),[1]Danhmuc_31_3_2012!E$6:G$894,3,0)</f>
        <v>Ấp Bình Thành</v>
      </c>
      <c r="I488" s="8" t="s">
        <v>477</v>
      </c>
      <c r="J488" s="8">
        <v>3</v>
      </c>
      <c r="K488" s="8" t="str">
        <f>IFERROR(VLOOKUP(J488,dm_ts!$B$3:$C$24,2,0)," ")</f>
        <v>Cá lóc</v>
      </c>
      <c r="L488" s="8">
        <v>3000</v>
      </c>
      <c r="M488" s="8">
        <v>2000</v>
      </c>
      <c r="N488" s="1">
        <v>1</v>
      </c>
      <c r="O488" s="1" t="s">
        <v>637</v>
      </c>
      <c r="P488" s="1">
        <v>0</v>
      </c>
      <c r="Q488" s="1" t="str">
        <f>IFERROR(VLOOKUP(P488,dm_ts!$G$4:$H$9,2,0)," ")</f>
        <v xml:space="preserve"> </v>
      </c>
      <c r="T488" s="1">
        <v>0.1</v>
      </c>
      <c r="U488" s="1">
        <v>15</v>
      </c>
      <c r="V488" s="1">
        <v>250</v>
      </c>
      <c r="W488" s="1">
        <v>43330</v>
      </c>
      <c r="X488" s="1">
        <v>43452</v>
      </c>
      <c r="Y488" s="1">
        <v>30</v>
      </c>
      <c r="Z488" s="1">
        <v>2</v>
      </c>
      <c r="AA488" s="1" t="str">
        <f>IFERROR(VLOOKUP(Z488,dm_ts!$G$12:$H$14,2,0)," ")</f>
        <v>Tiêu thụ nội địa</v>
      </c>
    </row>
    <row r="489" spans="1:27" x14ac:dyDescent="0.2">
      <c r="A489" s="1">
        <v>888</v>
      </c>
      <c r="B489" s="1" t="str">
        <f>VLOOKUP(A489,'[1]Danh muc huyen'!B$8:C$18,2,0)</f>
        <v xml:space="preserve">Huyện Phú Tân </v>
      </c>
      <c r="C489" s="1">
        <v>30445</v>
      </c>
      <c r="D489" s="7">
        <v>485</v>
      </c>
      <c r="E489" s="8" t="str">
        <f>VLOOKUP(C489,[1]DanhMuc_31_03_2012!B$7:C$173,2,0)</f>
        <v>Xã Phú Bình</v>
      </c>
      <c r="F489" s="8">
        <v>5</v>
      </c>
      <c r="G489" s="8" t="str">
        <f>TEXT(C489,"00000")&amp;TEXT(F489,"00")</f>
        <v>3044505</v>
      </c>
      <c r="H489" s="8" t="str">
        <f>VLOOKUP(VALUE(G489),[1]Danhmuc_31_3_2012!E$6:G$894,3,0)</f>
        <v>Ấp Bình Thành</v>
      </c>
      <c r="I489" s="8" t="s">
        <v>489</v>
      </c>
      <c r="J489" s="8">
        <v>1</v>
      </c>
      <c r="K489" s="8" t="str">
        <f>IFERROR(VLOOKUP(J489,dm_ts!$B$3:$C$24,2,0)," ")</f>
        <v>Cá tra</v>
      </c>
      <c r="L489" s="8">
        <v>3000</v>
      </c>
      <c r="M489" s="8">
        <v>2000</v>
      </c>
      <c r="N489" s="1">
        <v>1</v>
      </c>
      <c r="O489" s="1" t="s">
        <v>637</v>
      </c>
      <c r="P489" s="1">
        <v>0</v>
      </c>
      <c r="Q489" s="1" t="str">
        <f>IFERROR(VLOOKUP(P489,dm_ts!$G$4:$H$9,2,0)," ")</f>
        <v xml:space="preserve"> </v>
      </c>
      <c r="T489" s="1">
        <v>0.1</v>
      </c>
      <c r="U489" s="1">
        <v>150</v>
      </c>
      <c r="V489" s="1">
        <v>1000</v>
      </c>
      <c r="W489" s="1">
        <v>43269</v>
      </c>
      <c r="X489" s="1">
        <v>43452</v>
      </c>
      <c r="Y489" s="1">
        <v>70</v>
      </c>
      <c r="Z489" s="1">
        <v>2</v>
      </c>
      <c r="AA489" s="1" t="str">
        <f>IFERROR(VLOOKUP(Z489,dm_ts!$G$12:$H$14,2,0)," ")</f>
        <v>Tiêu thụ nội địa</v>
      </c>
    </row>
    <row r="490" spans="1:27" x14ac:dyDescent="0.2">
      <c r="A490" s="1">
        <v>888</v>
      </c>
      <c r="B490" s="1" t="str">
        <f>VLOOKUP(A490,'[1]Danh muc huyen'!B$8:C$18,2,0)</f>
        <v xml:space="preserve">Huyện Phú Tân </v>
      </c>
      <c r="C490" s="1">
        <v>30445</v>
      </c>
      <c r="D490" s="7">
        <v>486</v>
      </c>
      <c r="E490" s="8" t="str">
        <f>VLOOKUP(C490,[1]DanhMuc_31_03_2012!B$7:C$173,2,0)</f>
        <v>Xã Phú Bình</v>
      </c>
      <c r="F490" s="8">
        <v>5</v>
      </c>
      <c r="G490" s="8" t="str">
        <f>TEXT(C490,"00000")&amp;TEXT(F490,"00")</f>
        <v>3044505</v>
      </c>
      <c r="H490" s="8" t="str">
        <f>VLOOKUP(VALUE(G490),[1]Danhmuc_31_3_2012!E$6:G$894,3,0)</f>
        <v>Ấp Bình Thành</v>
      </c>
      <c r="I490" s="8" t="s">
        <v>488</v>
      </c>
      <c r="J490" s="8">
        <v>1</v>
      </c>
      <c r="K490" s="8" t="str">
        <f>IFERROR(VLOOKUP(J490,dm_ts!$B$3:$C$24,2,0)," ")</f>
        <v>Cá tra</v>
      </c>
      <c r="L490" s="8">
        <v>3000</v>
      </c>
      <c r="M490" s="8">
        <v>2000</v>
      </c>
      <c r="N490" s="1">
        <v>1</v>
      </c>
      <c r="O490" s="1" t="s">
        <v>637</v>
      </c>
      <c r="P490" s="1">
        <v>0</v>
      </c>
      <c r="Q490" s="1" t="str">
        <f>IFERROR(VLOOKUP(P490,dm_ts!$G$4:$H$9,2,0)," ")</f>
        <v xml:space="preserve"> </v>
      </c>
      <c r="T490" s="1">
        <v>0.2</v>
      </c>
      <c r="U490" s="1">
        <v>200</v>
      </c>
      <c r="V490" s="1">
        <v>1500</v>
      </c>
      <c r="W490" s="1">
        <v>43208</v>
      </c>
      <c r="X490" s="1">
        <v>43452</v>
      </c>
      <c r="Y490" s="1">
        <v>170</v>
      </c>
      <c r="Z490" s="1">
        <v>2</v>
      </c>
      <c r="AA490" s="1" t="str">
        <f>IFERROR(VLOOKUP(Z490,dm_ts!$G$12:$H$14,2,0)," ")</f>
        <v>Tiêu thụ nội địa</v>
      </c>
    </row>
    <row r="491" spans="1:27" x14ac:dyDescent="0.2">
      <c r="A491" s="1">
        <v>888</v>
      </c>
      <c r="B491" s="1" t="str">
        <f>VLOOKUP(A491,'[1]Danh muc huyen'!B$8:C$18,2,0)</f>
        <v xml:space="preserve">Huyện Phú Tân </v>
      </c>
      <c r="C491" s="1">
        <v>30445</v>
      </c>
      <c r="D491" s="7">
        <v>487</v>
      </c>
      <c r="E491" s="8" t="str">
        <f>VLOOKUP(C491,[1]DanhMuc_31_03_2012!B$7:C$173,2,0)</f>
        <v>Xã Phú Bình</v>
      </c>
      <c r="F491" s="8">
        <v>5</v>
      </c>
      <c r="G491" s="8" t="str">
        <f>TEXT(C491,"00000")&amp;TEXT(F491,"00")</f>
        <v>3044505</v>
      </c>
      <c r="H491" s="8" t="str">
        <f>VLOOKUP(VALUE(G491),[1]Danhmuc_31_3_2012!E$6:G$894,3,0)</f>
        <v>Ấp Bình Thành</v>
      </c>
      <c r="I491" s="8" t="s">
        <v>493</v>
      </c>
      <c r="J491" s="8">
        <v>1</v>
      </c>
      <c r="K491" s="8" t="str">
        <f>IFERROR(VLOOKUP(J491,dm_ts!$B$3:$C$24,2,0)," ")</f>
        <v>Cá tra</v>
      </c>
      <c r="L491" s="8">
        <v>1000</v>
      </c>
      <c r="M491" s="8">
        <v>800</v>
      </c>
      <c r="N491" s="1">
        <v>1</v>
      </c>
      <c r="O491" s="1" t="s">
        <v>637</v>
      </c>
      <c r="P491" s="1">
        <v>0</v>
      </c>
      <c r="Q491" s="1" t="str">
        <f>IFERROR(VLOOKUP(P491,dm_ts!$G$4:$H$9,2,0)," ")</f>
        <v xml:space="preserve"> </v>
      </c>
      <c r="T491" s="1">
        <v>0.08</v>
      </c>
      <c r="U491" s="1">
        <v>80</v>
      </c>
      <c r="V491" s="1">
        <v>300</v>
      </c>
      <c r="W491" s="1">
        <v>43299</v>
      </c>
      <c r="X491" s="1">
        <v>43178</v>
      </c>
      <c r="Y491" s="1">
        <v>25</v>
      </c>
      <c r="Z491" s="1">
        <v>2</v>
      </c>
      <c r="AA491" s="1" t="str">
        <f>IFERROR(VLOOKUP(Z491,dm_ts!$G$12:$H$14,2,0)," ")</f>
        <v>Tiêu thụ nội địa</v>
      </c>
    </row>
    <row r="492" spans="1:27" x14ac:dyDescent="0.2">
      <c r="A492" s="1">
        <v>888</v>
      </c>
      <c r="B492" s="1" t="str">
        <f>VLOOKUP(A492,'[1]Danh muc huyen'!B$8:C$18,2,0)</f>
        <v xml:space="preserve">Huyện Phú Tân </v>
      </c>
      <c r="C492" s="1">
        <v>30445</v>
      </c>
      <c r="D492" s="7">
        <v>488</v>
      </c>
      <c r="E492" s="8" t="str">
        <f>VLOOKUP(C492,[1]DanhMuc_31_03_2012!B$7:C$173,2,0)</f>
        <v>Xã Phú Bình</v>
      </c>
      <c r="F492" s="8">
        <v>5</v>
      </c>
      <c r="G492" s="8" t="str">
        <f>TEXT(C492,"00000")&amp;TEXT(F492,"00")</f>
        <v>3044505</v>
      </c>
      <c r="H492" s="8" t="str">
        <f>VLOOKUP(VALUE(G492),[1]Danhmuc_31_3_2012!E$6:G$894,3,0)</f>
        <v>Ấp Bình Thành</v>
      </c>
      <c r="I492" s="8" t="s">
        <v>494</v>
      </c>
      <c r="J492" s="8">
        <v>1</v>
      </c>
      <c r="K492" s="8" t="str">
        <f>IFERROR(VLOOKUP(J492,dm_ts!$B$3:$C$24,2,0)," ")</f>
        <v>Cá tra</v>
      </c>
      <c r="L492" s="8">
        <v>4000</v>
      </c>
      <c r="M492" s="8">
        <v>3000</v>
      </c>
      <c r="N492" s="1">
        <v>1</v>
      </c>
      <c r="O492" s="1" t="s">
        <v>637</v>
      </c>
      <c r="P492" s="1">
        <v>0</v>
      </c>
      <c r="Q492" s="1" t="str">
        <f>IFERROR(VLOOKUP(P492,dm_ts!$G$4:$H$9,2,0)," ")</f>
        <v xml:space="preserve"> </v>
      </c>
      <c r="T492" s="1">
        <v>0.2</v>
      </c>
      <c r="U492" s="1">
        <v>300</v>
      </c>
      <c r="V492" s="1">
        <v>500</v>
      </c>
      <c r="W492" s="1">
        <v>43208</v>
      </c>
      <c r="X492" s="1">
        <v>43331</v>
      </c>
      <c r="Y492" s="1">
        <v>90</v>
      </c>
      <c r="Z492" s="1">
        <v>2</v>
      </c>
      <c r="AA492" s="1" t="str">
        <f>IFERROR(VLOOKUP(Z492,dm_ts!$G$12:$H$14,2,0)," ")</f>
        <v>Tiêu thụ nội địa</v>
      </c>
    </row>
    <row r="493" spans="1:27" x14ac:dyDescent="0.2">
      <c r="A493" s="1">
        <v>888</v>
      </c>
      <c r="B493" s="1" t="str">
        <f>VLOOKUP(A493,'[1]Danh muc huyen'!B$8:C$18,2,0)</f>
        <v xml:space="preserve">Huyện Phú Tân </v>
      </c>
      <c r="C493" s="1">
        <v>30445</v>
      </c>
      <c r="D493" s="7">
        <v>489</v>
      </c>
      <c r="E493" s="8" t="str">
        <f>VLOOKUP(C493,[1]DanhMuc_31_03_2012!B$7:C$173,2,0)</f>
        <v>Xã Phú Bình</v>
      </c>
      <c r="F493" s="8">
        <v>5</v>
      </c>
      <c r="G493" s="8" t="str">
        <f>TEXT(C493,"00000")&amp;TEXT(F493,"00")</f>
        <v>3044505</v>
      </c>
      <c r="H493" s="8" t="str">
        <f>VLOOKUP(VALUE(G493),[1]Danhmuc_31_3_2012!E$6:G$894,3,0)</f>
        <v>Ấp Bình Thành</v>
      </c>
      <c r="I493" s="8" t="s">
        <v>473</v>
      </c>
      <c r="J493" s="8">
        <v>1</v>
      </c>
      <c r="K493" s="8" t="str">
        <f>IFERROR(VLOOKUP(J493,dm_ts!$B$3:$C$24,2,0)," ")</f>
        <v>Cá tra</v>
      </c>
      <c r="L493" s="8">
        <v>1500</v>
      </c>
      <c r="M493" s="8">
        <v>1000</v>
      </c>
      <c r="N493" s="1">
        <v>1</v>
      </c>
      <c r="O493" s="1" t="s">
        <v>637</v>
      </c>
      <c r="P493" s="1">
        <v>0</v>
      </c>
      <c r="Q493" s="1" t="str">
        <f>IFERROR(VLOOKUP(P493,dm_ts!$G$4:$H$9,2,0)," ")</f>
        <v xml:space="preserve"> </v>
      </c>
      <c r="T493" s="1">
        <v>0.05</v>
      </c>
      <c r="U493" s="1">
        <v>40</v>
      </c>
      <c r="V493" s="1">
        <v>300</v>
      </c>
      <c r="W493" s="1">
        <v>43269</v>
      </c>
      <c r="X493" s="1">
        <v>43209</v>
      </c>
      <c r="Y493" s="1">
        <v>15</v>
      </c>
      <c r="Z493" s="1">
        <v>2</v>
      </c>
      <c r="AA493" s="1" t="str">
        <f>IFERROR(VLOOKUP(Z493,dm_ts!$G$12:$H$14,2,0)," ")</f>
        <v>Tiêu thụ nội địa</v>
      </c>
    </row>
    <row r="494" spans="1:27" x14ac:dyDescent="0.2">
      <c r="A494" s="1">
        <v>888</v>
      </c>
      <c r="B494" s="1" t="str">
        <f>VLOOKUP(A494,'[1]Danh muc huyen'!B$8:C$18,2,0)</f>
        <v xml:space="preserve">Huyện Phú Tân </v>
      </c>
      <c r="C494" s="1">
        <v>30445</v>
      </c>
      <c r="D494" s="7">
        <v>490</v>
      </c>
      <c r="E494" s="8" t="str">
        <f>VLOOKUP(C494,[1]DanhMuc_31_03_2012!B$7:C$173,2,0)</f>
        <v>Xã Phú Bình</v>
      </c>
      <c r="F494" s="8">
        <v>5</v>
      </c>
      <c r="G494" s="8" t="str">
        <f>TEXT(C494,"00000")&amp;TEXT(F494,"00")</f>
        <v>3044505</v>
      </c>
      <c r="H494" s="8" t="str">
        <f>VLOOKUP(VALUE(G494),[1]Danhmuc_31_3_2012!E$6:G$894,3,0)</f>
        <v>Ấp Bình Thành</v>
      </c>
      <c r="I494" s="8" t="s">
        <v>484</v>
      </c>
      <c r="J494" s="8">
        <v>1</v>
      </c>
      <c r="K494" s="8" t="str">
        <f>IFERROR(VLOOKUP(J494,dm_ts!$B$3:$C$24,2,0)," ")</f>
        <v>Cá tra</v>
      </c>
      <c r="L494" s="8">
        <v>7000</v>
      </c>
      <c r="M494" s="8">
        <v>6000</v>
      </c>
      <c r="N494" s="1">
        <v>1</v>
      </c>
      <c r="O494" s="1" t="s">
        <v>637</v>
      </c>
      <c r="P494" s="1">
        <v>0</v>
      </c>
      <c r="Q494" s="1" t="str">
        <f>IFERROR(VLOOKUP(P494,dm_ts!$G$4:$H$9,2,0)," ")</f>
        <v xml:space="preserve"> </v>
      </c>
      <c r="T494" s="1">
        <v>0.5</v>
      </c>
      <c r="U494" s="1">
        <v>500</v>
      </c>
      <c r="V494" s="1">
        <v>600</v>
      </c>
      <c r="W494" s="1">
        <v>43208</v>
      </c>
      <c r="X494" s="1">
        <v>43150</v>
      </c>
      <c r="Y494" s="1">
        <v>60</v>
      </c>
      <c r="Z494" s="1">
        <v>2</v>
      </c>
      <c r="AA494" s="1" t="str">
        <f>IFERROR(VLOOKUP(Z494,dm_ts!$G$12:$H$14,2,0)," ")</f>
        <v>Tiêu thụ nội địa</v>
      </c>
    </row>
    <row r="495" spans="1:27" x14ac:dyDescent="0.2">
      <c r="A495" s="1">
        <v>888</v>
      </c>
      <c r="B495" s="1" t="str">
        <f>VLOOKUP(A495,'[1]Danh muc huyen'!B$8:C$18,2,0)</f>
        <v xml:space="preserve">Huyện Phú Tân </v>
      </c>
      <c r="C495" s="1">
        <v>30445</v>
      </c>
      <c r="D495" s="7">
        <v>491</v>
      </c>
      <c r="E495" s="8" t="str">
        <f>VLOOKUP(C495,[1]DanhMuc_31_03_2012!B$7:C$173,2,0)</f>
        <v>Xã Phú Bình</v>
      </c>
      <c r="F495" s="8">
        <v>5</v>
      </c>
      <c r="G495" s="8" t="str">
        <f>TEXT(C495,"00000")&amp;TEXT(F495,"00")</f>
        <v>3044505</v>
      </c>
      <c r="H495" s="8" t="str">
        <f>VLOOKUP(VALUE(G495),[1]Danhmuc_31_3_2012!E$6:G$894,3,0)</f>
        <v>Ấp Bình Thành</v>
      </c>
      <c r="I495" s="8" t="s">
        <v>479</v>
      </c>
      <c r="J495" s="8">
        <v>1</v>
      </c>
      <c r="K495" s="8" t="str">
        <f>IFERROR(VLOOKUP(J495,dm_ts!$B$3:$C$24,2,0)," ")</f>
        <v>Cá tra</v>
      </c>
      <c r="L495" s="8">
        <v>1000</v>
      </c>
      <c r="M495" s="8">
        <v>800</v>
      </c>
      <c r="N495" s="1">
        <v>1</v>
      </c>
      <c r="O495" s="1" t="s">
        <v>637</v>
      </c>
      <c r="P495" s="1">
        <v>0</v>
      </c>
      <c r="Q495" s="1" t="str">
        <f>IFERROR(VLOOKUP(P495,dm_ts!$G$4:$H$9,2,0)," ")</f>
        <v xml:space="preserve"> </v>
      </c>
      <c r="T495" s="1">
        <v>0.08</v>
      </c>
      <c r="U495" s="1">
        <v>80</v>
      </c>
      <c r="V495" s="1">
        <v>250</v>
      </c>
      <c r="W495" s="1">
        <v>43269</v>
      </c>
      <c r="X495" s="1">
        <v>43150</v>
      </c>
      <c r="Y495" s="1">
        <v>60</v>
      </c>
      <c r="Z495" s="1">
        <v>2</v>
      </c>
      <c r="AA495" s="1" t="str">
        <f>IFERROR(VLOOKUP(Z495,dm_ts!$G$12:$H$14,2,0)," ")</f>
        <v>Tiêu thụ nội địa</v>
      </c>
    </row>
    <row r="496" spans="1:27" x14ac:dyDescent="0.2">
      <c r="A496" s="1">
        <v>888</v>
      </c>
      <c r="B496" s="1" t="str">
        <f>VLOOKUP(A496,'[1]Danh muc huyen'!B$8:C$18,2,0)</f>
        <v xml:space="preserve">Huyện Phú Tân </v>
      </c>
      <c r="C496" s="1">
        <v>30445</v>
      </c>
      <c r="D496" s="7">
        <v>492</v>
      </c>
      <c r="E496" s="8" t="str">
        <f>VLOOKUP(C496,[1]DanhMuc_31_03_2012!B$7:C$173,2,0)</f>
        <v>Xã Phú Bình</v>
      </c>
      <c r="F496" s="8">
        <v>5</v>
      </c>
      <c r="G496" s="8" t="str">
        <f>TEXT(C496,"00000")&amp;TEXT(F496,"00")</f>
        <v>3044505</v>
      </c>
      <c r="H496" s="8" t="str">
        <f>VLOOKUP(VALUE(G496),[1]Danhmuc_31_3_2012!E$6:G$894,3,0)</f>
        <v>Ấp Bình Thành</v>
      </c>
      <c r="I496" s="8" t="s">
        <v>32</v>
      </c>
      <c r="J496" s="8">
        <v>1</v>
      </c>
      <c r="K496" s="8" t="str">
        <f>IFERROR(VLOOKUP(J496,dm_ts!$B$3:$C$24,2,0)," ")</f>
        <v>Cá tra</v>
      </c>
      <c r="L496" s="8">
        <v>2000</v>
      </c>
      <c r="M496" s="8">
        <v>1500</v>
      </c>
      <c r="N496" s="1">
        <v>1</v>
      </c>
      <c r="O496" s="1" t="s">
        <v>637</v>
      </c>
      <c r="P496" s="1">
        <v>0</v>
      </c>
      <c r="Q496" s="1" t="str">
        <f>IFERROR(VLOOKUP(P496,dm_ts!$G$4:$H$9,2,0)," ")</f>
        <v xml:space="preserve"> </v>
      </c>
      <c r="T496" s="1">
        <v>0.12</v>
      </c>
      <c r="U496" s="1">
        <v>120</v>
      </c>
      <c r="V496" s="1">
        <v>50</v>
      </c>
      <c r="W496" s="1">
        <v>43391</v>
      </c>
      <c r="X496" s="1">
        <v>43300</v>
      </c>
      <c r="Y496" s="1">
        <v>150</v>
      </c>
      <c r="Z496" s="1">
        <v>2</v>
      </c>
      <c r="AA496" s="1" t="str">
        <f>IFERROR(VLOOKUP(Z496,dm_ts!$G$12:$H$14,2,0)," ")</f>
        <v>Tiêu thụ nội địa</v>
      </c>
    </row>
    <row r="497" spans="1:27" x14ac:dyDescent="0.2">
      <c r="A497" s="1">
        <v>888</v>
      </c>
      <c r="B497" s="1" t="str">
        <f>VLOOKUP(A497,'[1]Danh muc huyen'!B$8:C$18,2,0)</f>
        <v xml:space="preserve">Huyện Phú Tân </v>
      </c>
      <c r="C497" s="1">
        <v>30445</v>
      </c>
      <c r="D497" s="7">
        <v>493</v>
      </c>
      <c r="E497" s="8" t="str">
        <f>VLOOKUP(C497,[1]DanhMuc_31_03_2012!B$7:C$173,2,0)</f>
        <v>Xã Phú Bình</v>
      </c>
      <c r="F497" s="8">
        <v>5</v>
      </c>
      <c r="G497" s="8" t="str">
        <f>TEXT(C497,"00000")&amp;TEXT(F497,"00")</f>
        <v>3044505</v>
      </c>
      <c r="H497" s="8" t="str">
        <f>VLOOKUP(VALUE(G497),[1]Danhmuc_31_3_2012!E$6:G$894,3,0)</f>
        <v>Ấp Bình Thành</v>
      </c>
      <c r="I497" s="8" t="s">
        <v>51</v>
      </c>
      <c r="J497" s="8"/>
      <c r="K497" s="8" t="str">
        <f>IFERROR(VLOOKUP(J497,dm_ts!$B$3:$C$24,2,0)," ")</f>
        <v xml:space="preserve"> </v>
      </c>
      <c r="L497" s="8"/>
      <c r="M497" s="8"/>
      <c r="O497" s="1" t="s">
        <v>636</v>
      </c>
      <c r="Q497" s="1" t="str">
        <f>IFERROR(VLOOKUP(P497,dm_ts!$G$4:$H$9,2,0)," ")</f>
        <v xml:space="preserve"> </v>
      </c>
      <c r="Z497" s="1">
        <v>0</v>
      </c>
      <c r="AA497" s="1" t="str">
        <f>IFERROR(VLOOKUP(Z497,dm_ts!$G$12:$H$14,2,0)," ")</f>
        <v xml:space="preserve"> </v>
      </c>
    </row>
    <row r="498" spans="1:27" x14ac:dyDescent="0.2">
      <c r="A498" s="1">
        <v>888</v>
      </c>
      <c r="B498" s="1" t="str">
        <f>VLOOKUP(A498,'[1]Danh muc huyen'!B$8:C$18,2,0)</f>
        <v xml:space="preserve">Huyện Phú Tân </v>
      </c>
      <c r="C498" s="1">
        <v>30445</v>
      </c>
      <c r="D498" s="7">
        <v>494</v>
      </c>
      <c r="E498" s="8" t="str">
        <f>VLOOKUP(C498,[1]DanhMuc_31_03_2012!B$7:C$173,2,0)</f>
        <v>Xã Phú Bình</v>
      </c>
      <c r="F498" s="8">
        <v>5</v>
      </c>
      <c r="G498" s="8" t="str">
        <f>TEXT(C498,"00000")&amp;TEXT(F498,"00")</f>
        <v>3044505</v>
      </c>
      <c r="H498" s="8" t="str">
        <f>VLOOKUP(VALUE(G498),[1]Danhmuc_31_3_2012!E$6:G$894,3,0)</f>
        <v>Ấp Bình Thành</v>
      </c>
      <c r="I498" s="8" t="s">
        <v>483</v>
      </c>
      <c r="J498" s="8"/>
      <c r="K498" s="8" t="str">
        <f>IFERROR(VLOOKUP(J498,dm_ts!$B$3:$C$24,2,0)," ")</f>
        <v xml:space="preserve"> </v>
      </c>
      <c r="L498" s="8"/>
      <c r="M498" s="8"/>
      <c r="O498" s="1" t="s">
        <v>636</v>
      </c>
      <c r="Q498" s="1" t="str">
        <f>IFERROR(VLOOKUP(P498,dm_ts!$G$4:$H$9,2,0)," ")</f>
        <v xml:space="preserve"> </v>
      </c>
      <c r="Z498" s="1">
        <v>0</v>
      </c>
      <c r="AA498" s="1" t="str">
        <f>IFERROR(VLOOKUP(Z498,dm_ts!$G$12:$H$14,2,0)," ")</f>
        <v xml:space="preserve"> </v>
      </c>
    </row>
    <row r="499" spans="1:27" x14ac:dyDescent="0.2">
      <c r="A499" s="1">
        <v>888</v>
      </c>
      <c r="B499" s="1" t="str">
        <f>VLOOKUP(A499,'[1]Danh muc huyen'!B$8:C$18,2,0)</f>
        <v xml:space="preserve">Huyện Phú Tân </v>
      </c>
      <c r="C499" s="1">
        <v>30445</v>
      </c>
      <c r="D499" s="7">
        <v>495</v>
      </c>
      <c r="E499" s="8" t="str">
        <f>VLOOKUP(C499,[1]DanhMuc_31_03_2012!B$7:C$173,2,0)</f>
        <v>Xã Phú Bình</v>
      </c>
      <c r="F499" s="8">
        <v>5</v>
      </c>
      <c r="G499" s="8" t="str">
        <f>TEXT(C499,"00000")&amp;TEXT(F499,"00")</f>
        <v>3044505</v>
      </c>
      <c r="H499" s="8" t="str">
        <f>VLOOKUP(VALUE(G499),[1]Danhmuc_31_3_2012!E$6:G$894,3,0)</f>
        <v>Ấp Bình Thành</v>
      </c>
      <c r="I499" s="8" t="s">
        <v>491</v>
      </c>
      <c r="J499" s="8">
        <v>1</v>
      </c>
      <c r="K499" s="8" t="str">
        <f>IFERROR(VLOOKUP(J499,dm_ts!$B$3:$C$24,2,0)," ")</f>
        <v>Cá tra</v>
      </c>
      <c r="L499" s="8">
        <v>3000</v>
      </c>
      <c r="M499" s="8">
        <v>2000</v>
      </c>
      <c r="N499" s="1">
        <v>1</v>
      </c>
      <c r="O499" s="1" t="s">
        <v>637</v>
      </c>
      <c r="P499" s="1">
        <v>0</v>
      </c>
      <c r="Q499" s="1" t="str">
        <f>IFERROR(VLOOKUP(P499,dm_ts!$G$4:$H$9,2,0)," ")</f>
        <v xml:space="preserve"> </v>
      </c>
      <c r="T499" s="1">
        <v>0.1</v>
      </c>
      <c r="U499" s="1">
        <v>180</v>
      </c>
      <c r="V499" s="1">
        <v>800</v>
      </c>
      <c r="W499" s="1">
        <v>43238</v>
      </c>
      <c r="X499" s="1">
        <v>43119</v>
      </c>
      <c r="Y499" s="1">
        <v>85</v>
      </c>
      <c r="Z499" s="1">
        <v>2</v>
      </c>
      <c r="AA499" s="1" t="str">
        <f>IFERROR(VLOOKUP(Z499,dm_ts!$G$12:$H$14,2,0)," ")</f>
        <v>Tiêu thụ nội địa</v>
      </c>
    </row>
    <row r="500" spans="1:27" x14ac:dyDescent="0.2">
      <c r="A500" s="1">
        <v>888</v>
      </c>
      <c r="B500" s="1" t="str">
        <f>VLOOKUP(A500,'[1]Danh muc huyen'!B$8:C$18,2,0)</f>
        <v xml:space="preserve">Huyện Phú Tân </v>
      </c>
      <c r="C500" s="1">
        <v>30445</v>
      </c>
      <c r="D500" s="7">
        <v>496</v>
      </c>
      <c r="E500" s="8" t="str">
        <f>VLOOKUP(C500,[1]DanhMuc_31_03_2012!B$7:C$173,2,0)</f>
        <v>Xã Phú Bình</v>
      </c>
      <c r="F500" s="8">
        <v>5</v>
      </c>
      <c r="G500" s="8" t="str">
        <f>TEXT(C500,"00000")&amp;TEXT(F500,"00")</f>
        <v>3044505</v>
      </c>
      <c r="H500" s="8" t="str">
        <f>VLOOKUP(VALUE(G500),[1]Danhmuc_31_3_2012!E$6:G$894,3,0)</f>
        <v>Ấp Bình Thành</v>
      </c>
      <c r="I500" s="8" t="s">
        <v>487</v>
      </c>
      <c r="J500" s="8">
        <v>3</v>
      </c>
      <c r="K500" s="8" t="str">
        <f>IFERROR(VLOOKUP(J500,dm_ts!$B$3:$C$24,2,0)," ")</f>
        <v>Cá lóc</v>
      </c>
      <c r="L500" s="8">
        <v>1000</v>
      </c>
      <c r="M500" s="8">
        <v>500</v>
      </c>
      <c r="N500" s="1">
        <v>1</v>
      </c>
      <c r="O500" s="1" t="s">
        <v>637</v>
      </c>
      <c r="P500" s="1">
        <v>0</v>
      </c>
      <c r="Q500" s="1" t="str">
        <f>IFERROR(VLOOKUP(P500,dm_ts!$G$4:$H$9,2,0)," ")</f>
        <v xml:space="preserve"> </v>
      </c>
      <c r="T500" s="1">
        <v>0.05</v>
      </c>
      <c r="U500" s="1">
        <v>15</v>
      </c>
      <c r="V500" s="1">
        <v>50</v>
      </c>
      <c r="W500" s="1">
        <v>43361</v>
      </c>
      <c r="X500" s="1">
        <v>43119</v>
      </c>
      <c r="Y500" s="1">
        <v>20</v>
      </c>
      <c r="Z500" s="1">
        <v>2</v>
      </c>
      <c r="AA500" s="1" t="str">
        <f>IFERROR(VLOOKUP(Z500,dm_ts!$G$12:$H$14,2,0)," ")</f>
        <v>Tiêu thụ nội địa</v>
      </c>
    </row>
    <row r="501" spans="1:27" x14ac:dyDescent="0.2">
      <c r="A501" s="1">
        <v>888</v>
      </c>
      <c r="B501" s="1" t="str">
        <f>VLOOKUP(A501,'[1]Danh muc huyen'!B$8:C$18,2,0)</f>
        <v xml:space="preserve">Huyện Phú Tân </v>
      </c>
      <c r="C501" s="1">
        <v>30445</v>
      </c>
      <c r="D501" s="7">
        <v>497</v>
      </c>
      <c r="E501" s="8" t="str">
        <f>VLOOKUP(C501,[1]DanhMuc_31_03_2012!B$7:C$173,2,0)</f>
        <v>Xã Phú Bình</v>
      </c>
      <c r="F501" s="8">
        <v>5</v>
      </c>
      <c r="G501" s="8" t="str">
        <f>TEXT(C501,"00000")&amp;TEXT(F501,"00")</f>
        <v>3044505</v>
      </c>
      <c r="H501" s="8" t="str">
        <f>VLOOKUP(VALUE(G501),[1]Danhmuc_31_3_2012!E$6:G$894,3,0)</f>
        <v>Ấp Bình Thành</v>
      </c>
      <c r="I501" s="8" t="s">
        <v>485</v>
      </c>
      <c r="J501" s="8">
        <v>1</v>
      </c>
      <c r="K501" s="8" t="str">
        <f>IFERROR(VLOOKUP(J501,dm_ts!$B$3:$C$24,2,0)," ")</f>
        <v>Cá tra</v>
      </c>
      <c r="L501" s="8">
        <v>6000</v>
      </c>
      <c r="M501" s="8">
        <v>4000</v>
      </c>
      <c r="N501" s="1">
        <v>1</v>
      </c>
      <c r="O501" s="1" t="s">
        <v>637</v>
      </c>
      <c r="P501" s="1">
        <v>0</v>
      </c>
      <c r="Q501" s="1" t="str">
        <f>IFERROR(VLOOKUP(P501,dm_ts!$G$4:$H$9,2,0)," ")</f>
        <v xml:space="preserve"> </v>
      </c>
      <c r="T501" s="1">
        <v>0.09</v>
      </c>
      <c r="U501" s="1">
        <v>120</v>
      </c>
      <c r="V501" s="1">
        <v>600</v>
      </c>
      <c r="W501" s="1">
        <v>43208</v>
      </c>
      <c r="X501" s="1">
        <v>43119</v>
      </c>
      <c r="Y501" s="1">
        <v>70</v>
      </c>
      <c r="Z501" s="1">
        <v>2</v>
      </c>
      <c r="AA501" s="1" t="str">
        <f>IFERROR(VLOOKUP(Z501,dm_ts!$G$12:$H$14,2,0)," ")</f>
        <v>Tiêu thụ nội địa</v>
      </c>
    </row>
    <row r="502" spans="1:27" x14ac:dyDescent="0.2">
      <c r="A502" s="1">
        <v>888</v>
      </c>
      <c r="B502" s="1" t="str">
        <f>VLOOKUP(A502,'[1]Danh muc huyen'!B$8:C$18,2,0)</f>
        <v xml:space="preserve">Huyện Phú Tân </v>
      </c>
      <c r="C502" s="1">
        <v>30445</v>
      </c>
      <c r="D502" s="7">
        <v>498</v>
      </c>
      <c r="E502" s="8" t="str">
        <f>VLOOKUP(C502,[1]DanhMuc_31_03_2012!B$7:C$173,2,0)</f>
        <v>Xã Phú Bình</v>
      </c>
      <c r="F502" s="8">
        <v>5</v>
      </c>
      <c r="G502" s="8" t="str">
        <f>TEXT(C502,"00000")&amp;TEXT(F502,"00")</f>
        <v>3044505</v>
      </c>
      <c r="H502" s="8" t="str">
        <f>VLOOKUP(VALUE(G502),[1]Danhmuc_31_3_2012!E$6:G$894,3,0)</f>
        <v>Ấp Bình Thành</v>
      </c>
      <c r="I502" s="8" t="s">
        <v>482</v>
      </c>
      <c r="J502" s="8">
        <v>3</v>
      </c>
      <c r="K502" s="8" t="str">
        <f>IFERROR(VLOOKUP(J502,dm_ts!$B$3:$C$24,2,0)," ")</f>
        <v>Cá lóc</v>
      </c>
      <c r="L502" s="8">
        <v>3000</v>
      </c>
      <c r="M502" s="8">
        <v>2000</v>
      </c>
      <c r="N502" s="1">
        <v>1</v>
      </c>
      <c r="O502" s="1" t="s">
        <v>637</v>
      </c>
      <c r="P502" s="1">
        <v>0</v>
      </c>
      <c r="Q502" s="1" t="str">
        <f>IFERROR(VLOOKUP(P502,dm_ts!$G$4:$H$9,2,0)," ")</f>
        <v xml:space="preserve"> </v>
      </c>
      <c r="T502" s="1">
        <v>0.2</v>
      </c>
      <c r="U502" s="1">
        <v>80</v>
      </c>
      <c r="V502" s="1">
        <v>100</v>
      </c>
      <c r="W502" s="1">
        <v>43361</v>
      </c>
      <c r="X502" s="1">
        <v>43119</v>
      </c>
      <c r="Y502" s="1">
        <v>30</v>
      </c>
      <c r="Z502" s="1">
        <v>2</v>
      </c>
      <c r="AA502" s="1" t="str">
        <f>IFERROR(VLOOKUP(Z502,dm_ts!$G$12:$H$14,2,0)," ")</f>
        <v>Tiêu thụ nội địa</v>
      </c>
    </row>
    <row r="503" spans="1:27" x14ac:dyDescent="0.2">
      <c r="A503" s="1">
        <v>888</v>
      </c>
      <c r="B503" s="1" t="str">
        <f>VLOOKUP(A503,'[1]Danh muc huyen'!B$8:C$18,2,0)</f>
        <v xml:space="preserve">Huyện Phú Tân </v>
      </c>
      <c r="C503" s="1">
        <v>30445</v>
      </c>
      <c r="D503" s="7">
        <v>499</v>
      </c>
      <c r="E503" s="8" t="str">
        <f>VLOOKUP(C503,[1]DanhMuc_31_03_2012!B$7:C$173,2,0)</f>
        <v>Xã Phú Bình</v>
      </c>
      <c r="F503" s="8">
        <v>7</v>
      </c>
      <c r="G503" s="8" t="str">
        <f>TEXT(C503,"00000")&amp;TEXT(F503,"00")</f>
        <v>3044507</v>
      </c>
      <c r="H503" s="8" t="str">
        <f>VLOOKUP(VALUE(G503),[1]Danhmuc_31_3_2012!E$6:G$894,3,0)</f>
        <v>Ấp Bình Tây 1</v>
      </c>
      <c r="I503" s="8" t="s">
        <v>498</v>
      </c>
      <c r="J503" s="8">
        <v>3</v>
      </c>
      <c r="K503" s="8" t="str">
        <f>IFERROR(VLOOKUP(J503,dm_ts!$B$3:$C$24,2,0)," ")</f>
        <v>Cá lóc</v>
      </c>
      <c r="L503" s="8">
        <v>4000</v>
      </c>
      <c r="M503" s="8">
        <v>3000</v>
      </c>
      <c r="N503" s="1">
        <v>1</v>
      </c>
      <c r="O503" s="1" t="s">
        <v>637</v>
      </c>
      <c r="P503" s="1">
        <v>0</v>
      </c>
      <c r="Q503" s="1" t="str">
        <f>IFERROR(VLOOKUP(P503,dm_ts!$G$4:$H$9,2,0)," ")</f>
        <v xml:space="preserve"> </v>
      </c>
      <c r="T503" s="1">
        <v>0.15</v>
      </c>
      <c r="U503" s="1">
        <v>30</v>
      </c>
      <c r="V503" s="1">
        <v>100</v>
      </c>
      <c r="W503" s="1">
        <v>43330</v>
      </c>
      <c r="X503" s="1">
        <v>43119</v>
      </c>
      <c r="Y503" s="1">
        <v>40</v>
      </c>
      <c r="Z503" s="1">
        <v>2</v>
      </c>
      <c r="AA503" s="1" t="str">
        <f>IFERROR(VLOOKUP(Z503,dm_ts!$G$12:$H$14,2,0)," ")</f>
        <v>Tiêu thụ nội địa</v>
      </c>
    </row>
    <row r="504" spans="1:27" x14ac:dyDescent="0.2">
      <c r="A504" s="1">
        <v>888</v>
      </c>
      <c r="B504" s="1" t="str">
        <f>VLOOKUP(A504,'[1]Danh muc huyen'!B$8:C$18,2,0)</f>
        <v xml:space="preserve">Huyện Phú Tân </v>
      </c>
      <c r="C504" s="1">
        <v>30445</v>
      </c>
      <c r="D504" s="7">
        <v>500</v>
      </c>
      <c r="E504" s="8" t="str">
        <f>VLOOKUP(C504,[1]DanhMuc_31_03_2012!B$7:C$173,2,0)</f>
        <v>Xã Phú Bình</v>
      </c>
      <c r="F504" s="8">
        <v>7</v>
      </c>
      <c r="G504" s="8" t="str">
        <f>TEXT(C504,"00000")&amp;TEXT(F504,"00")</f>
        <v>3044507</v>
      </c>
      <c r="H504" s="8" t="str">
        <f>VLOOKUP(VALUE(G504),[1]Danhmuc_31_3_2012!E$6:G$894,3,0)</f>
        <v>Ấp Bình Tây 1</v>
      </c>
      <c r="I504" s="8" t="s">
        <v>503</v>
      </c>
      <c r="J504" s="8">
        <v>4</v>
      </c>
      <c r="K504" s="8" t="str">
        <f>IFERROR(VLOOKUP(J504,dm_ts!$B$3:$C$24,2,0)," ")</f>
        <v>Cá rô phi</v>
      </c>
      <c r="L504" s="8">
        <v>3000</v>
      </c>
      <c r="M504" s="8">
        <v>2000</v>
      </c>
      <c r="N504" s="1">
        <v>1</v>
      </c>
      <c r="O504" s="1" t="s">
        <v>637</v>
      </c>
      <c r="P504" s="1">
        <v>0</v>
      </c>
      <c r="Q504" s="1" t="str">
        <f>IFERROR(VLOOKUP(P504,dm_ts!$G$4:$H$9,2,0)," ")</f>
        <v xml:space="preserve"> </v>
      </c>
      <c r="T504" s="1">
        <v>0.02</v>
      </c>
      <c r="U504" s="1">
        <v>5</v>
      </c>
      <c r="V504" s="1">
        <v>800</v>
      </c>
      <c r="W504" s="1">
        <v>43177</v>
      </c>
      <c r="X504" s="1">
        <v>43178</v>
      </c>
      <c r="Y504" s="1">
        <v>15</v>
      </c>
      <c r="Z504" s="1">
        <v>2</v>
      </c>
      <c r="AA504" s="1" t="str">
        <f>IFERROR(VLOOKUP(Z504,dm_ts!$G$12:$H$14,2,0)," ")</f>
        <v>Tiêu thụ nội địa</v>
      </c>
    </row>
    <row r="505" spans="1:27" x14ac:dyDescent="0.2">
      <c r="A505" s="1">
        <v>888</v>
      </c>
      <c r="B505" s="1" t="str">
        <f>VLOOKUP(A505,'[1]Danh muc huyen'!B$8:C$18,2,0)</f>
        <v xml:space="preserve">Huyện Phú Tân </v>
      </c>
      <c r="C505" s="1">
        <v>30445</v>
      </c>
      <c r="D505" s="7">
        <v>501</v>
      </c>
      <c r="E505" s="8" t="str">
        <f>VLOOKUP(C505,[1]DanhMuc_31_03_2012!B$7:C$173,2,0)</f>
        <v>Xã Phú Bình</v>
      </c>
      <c r="F505" s="8">
        <v>7</v>
      </c>
      <c r="G505" s="8" t="str">
        <f>TEXT(C505,"00000")&amp;TEXT(F505,"00")</f>
        <v>3044507</v>
      </c>
      <c r="H505" s="8" t="str">
        <f>VLOOKUP(VALUE(G505),[1]Danhmuc_31_3_2012!E$6:G$894,3,0)</f>
        <v>Ấp Bình Tây 1</v>
      </c>
      <c r="I505" s="8" t="s">
        <v>506</v>
      </c>
      <c r="J505" s="8">
        <v>1</v>
      </c>
      <c r="K505" s="8" t="str">
        <f>IFERROR(VLOOKUP(J505,dm_ts!$B$3:$C$24,2,0)," ")</f>
        <v>Cá tra</v>
      </c>
      <c r="L505" s="8">
        <v>6000</v>
      </c>
      <c r="M505" s="8">
        <v>5000</v>
      </c>
      <c r="N505" s="1">
        <v>1</v>
      </c>
      <c r="O505" s="1" t="s">
        <v>637</v>
      </c>
      <c r="P505" s="1">
        <v>0</v>
      </c>
      <c r="Q505" s="1" t="str">
        <f>IFERROR(VLOOKUP(P505,dm_ts!$G$4:$H$9,2,0)," ")</f>
        <v xml:space="preserve"> </v>
      </c>
      <c r="T505" s="1">
        <v>0.2</v>
      </c>
      <c r="U505" s="1">
        <v>250</v>
      </c>
      <c r="V505" s="1">
        <v>500</v>
      </c>
      <c r="W505" s="1">
        <v>43208</v>
      </c>
      <c r="X505" s="1">
        <v>43150</v>
      </c>
      <c r="Y505" s="1">
        <v>200</v>
      </c>
      <c r="Z505" s="1">
        <v>2</v>
      </c>
      <c r="AA505" s="1" t="str">
        <f>IFERROR(VLOOKUP(Z505,dm_ts!$G$12:$H$14,2,0)," ")</f>
        <v>Tiêu thụ nội địa</v>
      </c>
    </row>
    <row r="506" spans="1:27" x14ac:dyDescent="0.2">
      <c r="A506" s="1">
        <v>888</v>
      </c>
      <c r="B506" s="1" t="str">
        <f>VLOOKUP(A506,'[1]Danh muc huyen'!B$8:C$18,2,0)</f>
        <v xml:space="preserve">Huyện Phú Tân </v>
      </c>
      <c r="C506" s="1">
        <v>30445</v>
      </c>
      <c r="D506" s="7">
        <v>502</v>
      </c>
      <c r="E506" s="8" t="str">
        <f>VLOOKUP(C506,[1]DanhMuc_31_03_2012!B$7:C$173,2,0)</f>
        <v>Xã Phú Bình</v>
      </c>
      <c r="F506" s="8">
        <v>7</v>
      </c>
      <c r="G506" s="8" t="str">
        <f>TEXT(C506,"00000")&amp;TEXT(F506,"00")</f>
        <v>3044507</v>
      </c>
      <c r="H506" s="8" t="str">
        <f>VLOOKUP(VALUE(G506),[1]Danhmuc_31_3_2012!E$6:G$894,3,0)</f>
        <v>Ấp Bình Tây 1</v>
      </c>
      <c r="I506" s="8" t="s">
        <v>500</v>
      </c>
      <c r="J506" s="8"/>
      <c r="K506" s="8" t="str">
        <f>IFERROR(VLOOKUP(J506,dm_ts!$B$3:$C$24,2,0)," ")</f>
        <v xml:space="preserve"> </v>
      </c>
      <c r="L506" s="8"/>
      <c r="M506" s="8"/>
      <c r="O506" s="1" t="s">
        <v>636</v>
      </c>
      <c r="Q506" s="1" t="str">
        <f>IFERROR(VLOOKUP(P506,dm_ts!$G$4:$H$9,2,0)," ")</f>
        <v xml:space="preserve"> </v>
      </c>
      <c r="Z506" s="1">
        <v>0</v>
      </c>
      <c r="AA506" s="1" t="str">
        <f>IFERROR(VLOOKUP(Z506,dm_ts!$G$12:$H$14,2,0)," ")</f>
        <v xml:space="preserve"> </v>
      </c>
    </row>
    <row r="507" spans="1:27" x14ac:dyDescent="0.2">
      <c r="A507" s="1">
        <v>888</v>
      </c>
      <c r="B507" s="1" t="str">
        <f>VLOOKUP(A507,'[1]Danh muc huyen'!B$8:C$18,2,0)</f>
        <v xml:space="preserve">Huyện Phú Tân </v>
      </c>
      <c r="C507" s="1">
        <v>30445</v>
      </c>
      <c r="D507" s="7">
        <v>503</v>
      </c>
      <c r="E507" s="8" t="str">
        <f>VLOOKUP(C507,[1]DanhMuc_31_03_2012!B$7:C$173,2,0)</f>
        <v>Xã Phú Bình</v>
      </c>
      <c r="F507" s="8">
        <v>7</v>
      </c>
      <c r="G507" s="8" t="str">
        <f>TEXT(C507,"00000")&amp;TEXT(F507,"00")</f>
        <v>3044507</v>
      </c>
      <c r="H507" s="8" t="str">
        <f>VLOOKUP(VALUE(G507),[1]Danhmuc_31_3_2012!E$6:G$894,3,0)</f>
        <v>Ấp Bình Tây 1</v>
      </c>
      <c r="I507" s="8" t="s">
        <v>504</v>
      </c>
      <c r="J507" s="8">
        <v>1</v>
      </c>
      <c r="K507" s="8" t="str">
        <f>IFERROR(VLOOKUP(J507,dm_ts!$B$3:$C$24,2,0)," ")</f>
        <v>Cá tra</v>
      </c>
      <c r="L507" s="8">
        <v>6000</v>
      </c>
      <c r="M507" s="8">
        <v>5000</v>
      </c>
      <c r="N507" s="1">
        <v>1</v>
      </c>
      <c r="O507" s="1" t="s">
        <v>637</v>
      </c>
      <c r="P507" s="1">
        <v>0</v>
      </c>
      <c r="Q507" s="1" t="str">
        <f>IFERROR(VLOOKUP(P507,dm_ts!$G$4:$H$9,2,0)," ")</f>
        <v xml:space="preserve"> </v>
      </c>
      <c r="R507" s="1">
        <v>6000</v>
      </c>
      <c r="S507" s="1">
        <v>1400112623</v>
      </c>
      <c r="T507" s="1">
        <v>0.2</v>
      </c>
      <c r="U507" s="1">
        <v>200</v>
      </c>
      <c r="V507" s="1">
        <v>1200</v>
      </c>
      <c r="W507" s="1">
        <v>43177</v>
      </c>
      <c r="X507" s="1">
        <v>43452</v>
      </c>
      <c r="Y507" s="1">
        <v>200</v>
      </c>
      <c r="Z507" s="1">
        <v>1</v>
      </c>
      <c r="AA507" s="1" t="str">
        <f>IFERROR(VLOOKUP(Z507,dm_ts!$G$12:$H$14,2,0)," ")</f>
        <v>Chế biến XK</v>
      </c>
    </row>
    <row r="508" spans="1:27" x14ac:dyDescent="0.2">
      <c r="A508" s="1">
        <v>888</v>
      </c>
      <c r="B508" s="1" t="str">
        <f>VLOOKUP(A508,'[1]Danh muc huyen'!B$8:C$18,2,0)</f>
        <v xml:space="preserve">Huyện Phú Tân </v>
      </c>
      <c r="C508" s="1">
        <v>30445</v>
      </c>
      <c r="D508" s="7">
        <v>504</v>
      </c>
      <c r="E508" s="8" t="str">
        <f>VLOOKUP(C508,[1]DanhMuc_31_03_2012!B$7:C$173,2,0)</f>
        <v>Xã Phú Bình</v>
      </c>
      <c r="F508" s="8">
        <v>7</v>
      </c>
      <c r="G508" s="8" t="str">
        <f>TEXT(C508,"00000")&amp;TEXT(F508,"00")</f>
        <v>3044507</v>
      </c>
      <c r="H508" s="8" t="str">
        <f>VLOOKUP(VALUE(G508),[1]Danhmuc_31_3_2012!E$6:G$894,3,0)</f>
        <v>Ấp Bình Tây 1</v>
      </c>
      <c r="I508" s="8" t="s">
        <v>505</v>
      </c>
      <c r="J508" s="8">
        <v>1</v>
      </c>
      <c r="K508" s="8" t="str">
        <f>IFERROR(VLOOKUP(J508,dm_ts!$B$3:$C$24,2,0)," ")</f>
        <v>Cá tra</v>
      </c>
      <c r="L508" s="8">
        <v>8000</v>
      </c>
      <c r="M508" s="8">
        <v>6000</v>
      </c>
      <c r="N508" s="1">
        <v>1</v>
      </c>
      <c r="O508" s="1" t="s">
        <v>637</v>
      </c>
      <c r="P508" s="1">
        <v>0</v>
      </c>
      <c r="Q508" s="1" t="str">
        <f>IFERROR(VLOOKUP(P508,dm_ts!$G$4:$H$9,2,0)," ")</f>
        <v xml:space="preserve"> </v>
      </c>
      <c r="T508" s="1">
        <v>0.3</v>
      </c>
      <c r="U508" s="1">
        <v>350</v>
      </c>
      <c r="V508" s="1">
        <v>800</v>
      </c>
      <c r="W508" s="1">
        <v>43238</v>
      </c>
      <c r="X508" s="1">
        <v>43452</v>
      </c>
      <c r="Y508" s="1">
        <v>180</v>
      </c>
      <c r="Z508" s="1">
        <v>1</v>
      </c>
      <c r="AA508" s="1" t="str">
        <f>IFERROR(VLOOKUP(Z508,dm_ts!$G$12:$H$14,2,0)," ")</f>
        <v>Chế biến XK</v>
      </c>
    </row>
    <row r="509" spans="1:27" x14ac:dyDescent="0.2">
      <c r="A509" s="1">
        <v>888</v>
      </c>
      <c r="B509" s="1" t="str">
        <f>VLOOKUP(A509,'[1]Danh muc huyen'!B$8:C$18,2,0)</f>
        <v xml:space="preserve">Huyện Phú Tân </v>
      </c>
      <c r="C509" s="1">
        <v>30445</v>
      </c>
      <c r="D509" s="7">
        <v>505</v>
      </c>
      <c r="E509" s="8" t="str">
        <f>VLOOKUP(C509,[1]DanhMuc_31_03_2012!B$7:C$173,2,0)</f>
        <v>Xã Phú Bình</v>
      </c>
      <c r="F509" s="8">
        <v>7</v>
      </c>
      <c r="G509" s="8" t="str">
        <f>TEXT(C509,"00000")&amp;TEXT(F509,"00")</f>
        <v>3044507</v>
      </c>
      <c r="H509" s="8" t="str">
        <f>VLOOKUP(VALUE(G509),[1]Danhmuc_31_3_2012!E$6:G$894,3,0)</f>
        <v>Ấp Bình Tây 1</v>
      </c>
      <c r="I509" s="8" t="s">
        <v>507</v>
      </c>
      <c r="J509" s="8">
        <v>1</v>
      </c>
      <c r="K509" s="8" t="str">
        <f>IFERROR(VLOOKUP(J509,dm_ts!$B$3:$C$24,2,0)," ")</f>
        <v>Cá tra</v>
      </c>
      <c r="L509" s="8">
        <v>3000</v>
      </c>
      <c r="M509" s="8">
        <v>2000</v>
      </c>
      <c r="N509" s="1">
        <v>1</v>
      </c>
      <c r="O509" s="1" t="s">
        <v>637</v>
      </c>
      <c r="P509" s="1">
        <v>0</v>
      </c>
      <c r="Q509" s="1" t="str">
        <f>IFERROR(VLOOKUP(P509,dm_ts!$G$4:$H$9,2,0)," ")</f>
        <v xml:space="preserve"> </v>
      </c>
      <c r="T509" s="1">
        <v>0.09</v>
      </c>
      <c r="U509" s="1">
        <v>110</v>
      </c>
      <c r="V509" s="1">
        <v>450</v>
      </c>
      <c r="W509" s="1">
        <v>43269</v>
      </c>
      <c r="X509" s="1">
        <v>43150</v>
      </c>
      <c r="Y509" s="1">
        <v>90</v>
      </c>
      <c r="Z509" s="1">
        <v>2</v>
      </c>
      <c r="AA509" s="1" t="str">
        <f>IFERROR(VLOOKUP(Z509,dm_ts!$G$12:$H$14,2,0)," ")</f>
        <v>Tiêu thụ nội địa</v>
      </c>
    </row>
    <row r="510" spans="1:27" x14ac:dyDescent="0.2">
      <c r="A510" s="1">
        <v>888</v>
      </c>
      <c r="B510" s="1" t="str">
        <f>VLOOKUP(A510,'[1]Danh muc huyen'!B$8:C$18,2,0)</f>
        <v xml:space="preserve">Huyện Phú Tân </v>
      </c>
      <c r="C510" s="1">
        <v>30445</v>
      </c>
      <c r="D510" s="7">
        <v>506</v>
      </c>
      <c r="E510" s="8" t="str">
        <f>VLOOKUP(C510,[1]DanhMuc_31_03_2012!B$7:C$173,2,0)</f>
        <v>Xã Phú Bình</v>
      </c>
      <c r="F510" s="8">
        <v>7</v>
      </c>
      <c r="G510" s="8" t="str">
        <f>TEXT(C510,"00000")&amp;TEXT(F510,"00")</f>
        <v>3044507</v>
      </c>
      <c r="H510" s="8" t="str">
        <f>VLOOKUP(VALUE(G510),[1]Danhmuc_31_3_2012!E$6:G$894,3,0)</f>
        <v>Ấp Bình Tây 1</v>
      </c>
      <c r="I510" s="8" t="s">
        <v>495</v>
      </c>
      <c r="J510" s="8">
        <v>4</v>
      </c>
      <c r="K510" s="8" t="str">
        <f>IFERROR(VLOOKUP(J510,dm_ts!$B$3:$C$24,2,0)," ")</f>
        <v>Cá rô phi</v>
      </c>
      <c r="L510" s="8">
        <v>6000</v>
      </c>
      <c r="M510" s="8">
        <v>5000</v>
      </c>
      <c r="N510" s="1">
        <v>1</v>
      </c>
      <c r="O510" s="1" t="s">
        <v>637</v>
      </c>
      <c r="P510" s="1">
        <v>0</v>
      </c>
      <c r="Q510" s="1" t="str">
        <f>IFERROR(VLOOKUP(P510,dm_ts!$G$4:$H$9,2,0)," ")</f>
        <v xml:space="preserve"> </v>
      </c>
      <c r="T510" s="1">
        <v>0.01</v>
      </c>
      <c r="U510" s="1">
        <v>2</v>
      </c>
      <c r="V510" s="1">
        <v>100</v>
      </c>
      <c r="W510" s="1">
        <v>43361</v>
      </c>
      <c r="X510" s="1">
        <v>43331</v>
      </c>
      <c r="Y510" s="1">
        <v>3</v>
      </c>
      <c r="Z510" s="1">
        <v>2</v>
      </c>
      <c r="AA510" s="1" t="str">
        <f>IFERROR(VLOOKUP(Z510,dm_ts!$G$12:$H$14,2,0)," ")</f>
        <v>Tiêu thụ nội địa</v>
      </c>
    </row>
    <row r="511" spans="1:27" x14ac:dyDescent="0.2">
      <c r="A511" s="1">
        <v>888</v>
      </c>
      <c r="B511" s="1" t="str">
        <f>VLOOKUP(A511,'[1]Danh muc huyen'!B$8:C$18,2,0)</f>
        <v xml:space="preserve">Huyện Phú Tân </v>
      </c>
      <c r="C511" s="1">
        <v>30445</v>
      </c>
      <c r="D511" s="7">
        <v>507</v>
      </c>
      <c r="E511" s="8" t="str">
        <f>VLOOKUP(C511,[1]DanhMuc_31_03_2012!B$7:C$173,2,0)</f>
        <v>Xã Phú Bình</v>
      </c>
      <c r="F511" s="8">
        <v>7</v>
      </c>
      <c r="G511" s="8" t="str">
        <f>TEXT(C511,"00000")&amp;TEXT(F511,"00")</f>
        <v>3044507</v>
      </c>
      <c r="H511" s="8" t="str">
        <f>VLOOKUP(VALUE(G511),[1]Danhmuc_31_3_2012!E$6:G$894,3,0)</f>
        <v>Ấp Bình Tây 1</v>
      </c>
      <c r="I511" s="8" t="s">
        <v>497</v>
      </c>
      <c r="J511" s="8">
        <v>10</v>
      </c>
      <c r="K511" s="8" t="str">
        <f>IFERROR(VLOOKUP(J511,dm_ts!$B$3:$C$24,2,0)," ")</f>
        <v>Cá hô</v>
      </c>
      <c r="L511" s="8">
        <v>6000</v>
      </c>
      <c r="M511" s="8">
        <v>5000</v>
      </c>
      <c r="N511" s="1">
        <v>1</v>
      </c>
      <c r="O511" s="1" t="s">
        <v>637</v>
      </c>
      <c r="P511" s="1">
        <v>0</v>
      </c>
      <c r="Q511" s="1" t="str">
        <f>IFERROR(VLOOKUP(P511,dm_ts!$G$4:$H$9,2,0)," ")</f>
        <v xml:space="preserve"> </v>
      </c>
      <c r="T511" s="1">
        <v>0.1</v>
      </c>
      <c r="U511" s="1">
        <v>5</v>
      </c>
      <c r="V511" s="1">
        <v>100</v>
      </c>
      <c r="W511" s="1">
        <v>43330</v>
      </c>
      <c r="X511" s="1">
        <v>43392</v>
      </c>
      <c r="Y511" s="1">
        <v>10</v>
      </c>
      <c r="Z511" s="1">
        <v>2</v>
      </c>
      <c r="AA511" s="1" t="str">
        <f>IFERROR(VLOOKUP(Z511,dm_ts!$G$12:$H$14,2,0)," ")</f>
        <v>Tiêu thụ nội địa</v>
      </c>
    </row>
    <row r="512" spans="1:27" x14ac:dyDescent="0.2">
      <c r="A512" s="1">
        <v>888</v>
      </c>
      <c r="B512" s="1" t="str">
        <f>VLOOKUP(A512,'[1]Danh muc huyen'!B$8:C$18,2,0)</f>
        <v xml:space="preserve">Huyện Phú Tân </v>
      </c>
      <c r="C512" s="1">
        <v>30445</v>
      </c>
      <c r="D512" s="7">
        <v>508</v>
      </c>
      <c r="E512" s="8" t="str">
        <f>VLOOKUP(C512,[1]DanhMuc_31_03_2012!B$7:C$173,2,0)</f>
        <v>Xã Phú Bình</v>
      </c>
      <c r="F512" s="8">
        <v>7</v>
      </c>
      <c r="G512" s="8" t="str">
        <f>TEXT(C512,"00000")&amp;TEXT(F512,"00")</f>
        <v>3044507</v>
      </c>
      <c r="H512" s="8" t="str">
        <f>VLOOKUP(VALUE(G512),[1]Danhmuc_31_3_2012!E$6:G$894,3,0)</f>
        <v>Ấp Bình Tây 1</v>
      </c>
      <c r="I512" s="8" t="s">
        <v>17</v>
      </c>
      <c r="J512" s="8">
        <v>1</v>
      </c>
      <c r="K512" s="8" t="str">
        <f>IFERROR(VLOOKUP(J512,dm_ts!$B$3:$C$24,2,0)," ")</f>
        <v>Cá tra</v>
      </c>
      <c r="L512" s="8">
        <v>7000</v>
      </c>
      <c r="M512" s="8">
        <v>5000</v>
      </c>
      <c r="N512" s="1">
        <v>1</v>
      </c>
      <c r="O512" s="1" t="s">
        <v>637</v>
      </c>
      <c r="P512" s="1">
        <v>0</v>
      </c>
      <c r="Q512" s="1" t="str">
        <f>IFERROR(VLOOKUP(P512,dm_ts!$G$4:$H$9,2,0)," ")</f>
        <v xml:space="preserve"> </v>
      </c>
      <c r="R512" s="1">
        <v>7000</v>
      </c>
      <c r="S512" s="1">
        <v>1400112623</v>
      </c>
      <c r="T512" s="1">
        <v>0.2</v>
      </c>
      <c r="U512" s="1">
        <v>210</v>
      </c>
      <c r="V512" s="1">
        <v>400</v>
      </c>
      <c r="W512" s="1">
        <v>43269</v>
      </c>
      <c r="X512" s="1">
        <v>43119</v>
      </c>
      <c r="Y512" s="1">
        <v>200</v>
      </c>
      <c r="Z512" s="1">
        <v>1</v>
      </c>
      <c r="AA512" s="1" t="str">
        <f>IFERROR(VLOOKUP(Z512,dm_ts!$G$12:$H$14,2,0)," ")</f>
        <v>Chế biến XK</v>
      </c>
    </row>
    <row r="513" spans="1:27" x14ac:dyDescent="0.2">
      <c r="A513" s="1">
        <v>888</v>
      </c>
      <c r="B513" s="1" t="str">
        <f>VLOOKUP(A513,'[1]Danh muc huyen'!B$8:C$18,2,0)</f>
        <v xml:space="preserve">Huyện Phú Tân </v>
      </c>
      <c r="C513" s="1">
        <v>30445</v>
      </c>
      <c r="D513" s="7">
        <v>509</v>
      </c>
      <c r="E513" s="8" t="str">
        <f>VLOOKUP(C513,[1]DanhMuc_31_03_2012!B$7:C$173,2,0)</f>
        <v>Xã Phú Bình</v>
      </c>
      <c r="F513" s="8">
        <v>7</v>
      </c>
      <c r="G513" s="8" t="str">
        <f>TEXT(C513,"00000")&amp;TEXT(F513,"00")</f>
        <v>3044507</v>
      </c>
      <c r="H513" s="8" t="str">
        <f>VLOOKUP(VALUE(G513),[1]Danhmuc_31_3_2012!E$6:G$894,3,0)</f>
        <v>Ấp Bình Tây 1</v>
      </c>
      <c r="I513" s="8" t="s">
        <v>502</v>
      </c>
      <c r="J513" s="8">
        <v>6</v>
      </c>
      <c r="K513" s="8" t="str">
        <f>IFERROR(VLOOKUP(J513,dm_ts!$B$3:$C$24,2,0)," ")</f>
        <v>Cá trê</v>
      </c>
      <c r="L513" s="8">
        <v>1500</v>
      </c>
      <c r="M513" s="8">
        <v>1000</v>
      </c>
      <c r="N513" s="1">
        <v>1</v>
      </c>
      <c r="O513" s="1" t="s">
        <v>637</v>
      </c>
      <c r="P513" s="1">
        <v>0</v>
      </c>
      <c r="Q513" s="1" t="str">
        <f>IFERROR(VLOOKUP(P513,dm_ts!$G$4:$H$9,2,0)," ")</f>
        <v xml:space="preserve"> </v>
      </c>
      <c r="T513" s="1">
        <v>0.01</v>
      </c>
      <c r="U513" s="1">
        <v>1</v>
      </c>
      <c r="V513" s="1">
        <v>200</v>
      </c>
      <c r="W513" s="1">
        <v>43208</v>
      </c>
      <c r="X513" s="1">
        <v>43209</v>
      </c>
      <c r="Y513" s="1">
        <v>3</v>
      </c>
      <c r="Z513" s="1">
        <v>2</v>
      </c>
      <c r="AA513" s="1" t="str">
        <f>IFERROR(VLOOKUP(Z513,dm_ts!$G$12:$H$14,2,0)," ")</f>
        <v>Tiêu thụ nội địa</v>
      </c>
    </row>
    <row r="514" spans="1:27" x14ac:dyDescent="0.2">
      <c r="A514" s="1">
        <v>888</v>
      </c>
      <c r="B514" s="1" t="str">
        <f>VLOOKUP(A514,'[1]Danh muc huyen'!B$8:C$18,2,0)</f>
        <v xml:space="preserve">Huyện Phú Tân </v>
      </c>
      <c r="C514" s="1">
        <v>30445</v>
      </c>
      <c r="D514" s="7">
        <v>510</v>
      </c>
      <c r="E514" s="8" t="str">
        <f>VLOOKUP(C514,[1]DanhMuc_31_03_2012!B$7:C$173,2,0)</f>
        <v>Xã Phú Bình</v>
      </c>
      <c r="F514" s="8">
        <v>7</v>
      </c>
      <c r="G514" s="8" t="str">
        <f>TEXT(C514,"00000")&amp;TEXT(F514,"00")</f>
        <v>3044507</v>
      </c>
      <c r="H514" s="8" t="str">
        <f>VLOOKUP(VALUE(G514),[1]Danhmuc_31_3_2012!E$6:G$894,3,0)</f>
        <v>Ấp Bình Tây 1</v>
      </c>
      <c r="I514" s="8" t="s">
        <v>496</v>
      </c>
      <c r="J514" s="8">
        <v>15</v>
      </c>
      <c r="K514" s="8" t="str">
        <f>IFERROR(VLOOKUP(J514,dm_ts!$B$3:$C$24,2,0)," ")</f>
        <v>Cá khác</v>
      </c>
      <c r="L514" s="8">
        <v>4000</v>
      </c>
      <c r="M514" s="8">
        <v>3000</v>
      </c>
      <c r="N514" s="1">
        <v>1</v>
      </c>
      <c r="O514" s="1" t="s">
        <v>637</v>
      </c>
      <c r="P514" s="1">
        <v>0</v>
      </c>
      <c r="Q514" s="1" t="str">
        <f>IFERROR(VLOOKUP(P514,dm_ts!$G$4:$H$9,2,0)," ")</f>
        <v xml:space="preserve"> </v>
      </c>
      <c r="T514" s="1">
        <v>0.02</v>
      </c>
      <c r="U514" s="1">
        <v>3</v>
      </c>
      <c r="V514" s="1">
        <v>0.5</v>
      </c>
      <c r="W514" s="1">
        <v>43391</v>
      </c>
      <c r="X514" s="1">
        <v>43392</v>
      </c>
      <c r="Y514" s="1">
        <v>5</v>
      </c>
      <c r="Z514" s="1">
        <v>2</v>
      </c>
      <c r="AA514" s="1" t="str">
        <f>IFERROR(VLOOKUP(Z514,dm_ts!$G$12:$H$14,2,0)," ")</f>
        <v>Tiêu thụ nội địa</v>
      </c>
    </row>
    <row r="515" spans="1:27" x14ac:dyDescent="0.2">
      <c r="A515" s="1">
        <v>888</v>
      </c>
      <c r="B515" s="1" t="str">
        <f>VLOOKUP(A515,'[1]Danh muc huyen'!B$8:C$18,2,0)</f>
        <v xml:space="preserve">Huyện Phú Tân </v>
      </c>
      <c r="C515" s="1">
        <v>30445</v>
      </c>
      <c r="D515" s="7">
        <v>511</v>
      </c>
      <c r="E515" s="8" t="str">
        <f>VLOOKUP(C515,[1]DanhMuc_31_03_2012!B$7:C$173,2,0)</f>
        <v>Xã Phú Bình</v>
      </c>
      <c r="F515" s="8">
        <v>7</v>
      </c>
      <c r="G515" s="8" t="str">
        <f>TEXT(C515,"00000")&amp;TEXT(F515,"00")</f>
        <v>3044507</v>
      </c>
      <c r="H515" s="8" t="str">
        <f>VLOOKUP(VALUE(G515),[1]Danhmuc_31_3_2012!E$6:G$894,3,0)</f>
        <v>Ấp Bình Tây 1</v>
      </c>
      <c r="I515" s="8" t="s">
        <v>499</v>
      </c>
      <c r="J515" s="8">
        <v>1</v>
      </c>
      <c r="K515" s="8" t="str">
        <f>IFERROR(VLOOKUP(J515,dm_ts!$B$3:$C$24,2,0)," ")</f>
        <v>Cá tra</v>
      </c>
      <c r="L515" s="8">
        <v>5000</v>
      </c>
      <c r="M515" s="8">
        <v>4000</v>
      </c>
      <c r="N515" s="1">
        <v>1</v>
      </c>
      <c r="O515" s="1" t="s">
        <v>637</v>
      </c>
      <c r="P515" s="1">
        <v>0</v>
      </c>
      <c r="Q515" s="1" t="str">
        <f>IFERROR(VLOOKUP(P515,dm_ts!$G$4:$H$9,2,0)," ")</f>
        <v xml:space="preserve"> </v>
      </c>
      <c r="T515" s="1">
        <v>0.15</v>
      </c>
      <c r="U515" s="1">
        <v>300</v>
      </c>
      <c r="V515" s="1">
        <v>250</v>
      </c>
      <c r="W515" s="1">
        <v>43330</v>
      </c>
      <c r="X515" s="1">
        <v>43452</v>
      </c>
      <c r="Y515" s="1">
        <v>180</v>
      </c>
      <c r="Z515" s="1">
        <v>2</v>
      </c>
      <c r="AA515" s="1" t="str">
        <f>IFERROR(VLOOKUP(Z515,dm_ts!$G$12:$H$14,2,0)," ")</f>
        <v>Tiêu thụ nội địa</v>
      </c>
    </row>
    <row r="516" spans="1:27" x14ac:dyDescent="0.2">
      <c r="A516" s="1">
        <v>888</v>
      </c>
      <c r="B516" s="1" t="str">
        <f>VLOOKUP(A516,'[1]Danh muc huyen'!B$8:C$18,2,0)</f>
        <v xml:space="preserve">Huyện Phú Tân </v>
      </c>
      <c r="C516" s="1">
        <v>30445</v>
      </c>
      <c r="D516" s="7">
        <v>512</v>
      </c>
      <c r="E516" s="8" t="str">
        <f>VLOOKUP(C516,[1]DanhMuc_31_03_2012!B$7:C$173,2,0)</f>
        <v>Xã Phú Bình</v>
      </c>
      <c r="F516" s="8">
        <v>7</v>
      </c>
      <c r="G516" s="8" t="str">
        <f>TEXT(C516,"00000")&amp;TEXT(F516,"00")</f>
        <v>3044507</v>
      </c>
      <c r="H516" s="8" t="str">
        <f>VLOOKUP(VALUE(G516),[1]Danhmuc_31_3_2012!E$6:G$894,3,0)</f>
        <v>Ấp Bình Tây 1</v>
      </c>
      <c r="I516" s="8" t="s">
        <v>501</v>
      </c>
      <c r="J516" s="8"/>
      <c r="K516" s="8" t="str">
        <f>IFERROR(VLOOKUP(J516,dm_ts!$B$3:$C$24,2,0)," ")</f>
        <v xml:space="preserve"> </v>
      </c>
      <c r="L516" s="8"/>
      <c r="M516" s="8"/>
      <c r="O516" s="1" t="s">
        <v>636</v>
      </c>
      <c r="Q516" s="1" t="str">
        <f>IFERROR(VLOOKUP(P516,dm_ts!$G$4:$H$9,2,0)," ")</f>
        <v xml:space="preserve"> </v>
      </c>
      <c r="Z516" s="1">
        <v>0</v>
      </c>
      <c r="AA516" s="1" t="str">
        <f>IFERROR(VLOOKUP(Z516,dm_ts!$G$12:$H$14,2,0)," ")</f>
        <v xml:space="preserve"> </v>
      </c>
    </row>
    <row r="517" spans="1:27" x14ac:dyDescent="0.2">
      <c r="A517" s="1">
        <v>888</v>
      </c>
      <c r="B517" s="1" t="str">
        <f>VLOOKUP(A517,'[1]Danh muc huyen'!B$8:C$18,2,0)</f>
        <v xml:space="preserve">Huyện Phú Tân </v>
      </c>
      <c r="C517" s="1">
        <v>30448</v>
      </c>
      <c r="D517" s="7">
        <v>513</v>
      </c>
      <c r="E517" s="8" t="str">
        <f>VLOOKUP(C517,[1]DanhMuc_31_03_2012!B$7:C$173,2,0)</f>
        <v>Xã Phú Thọ</v>
      </c>
      <c r="F517" s="8">
        <v>1</v>
      </c>
      <c r="G517" s="8" t="str">
        <f>TEXT(C517,"00000")&amp;TEXT(F517,"00")</f>
        <v>3044801</v>
      </c>
      <c r="H517" s="8" t="str">
        <f>VLOOKUP(VALUE(G517),[1]Danhmuc_31_3_2012!E$6:G$894,3,0)</f>
        <v>Ấp Phú Mỹ Hạ</v>
      </c>
      <c r="I517" s="8" t="s">
        <v>511</v>
      </c>
      <c r="J517" s="8">
        <v>1</v>
      </c>
      <c r="K517" s="8" t="str">
        <f>IFERROR(VLOOKUP(J517,dm_ts!$B$3:$C$24,2,0)," ")</f>
        <v>Cá tra</v>
      </c>
      <c r="L517" s="8">
        <v>1500</v>
      </c>
      <c r="M517" s="8">
        <v>1400</v>
      </c>
      <c r="N517" s="1">
        <v>1</v>
      </c>
      <c r="O517" s="1" t="s">
        <v>637</v>
      </c>
      <c r="P517" s="1">
        <v>0</v>
      </c>
      <c r="Q517" s="1" t="str">
        <f>IFERROR(VLOOKUP(P517,dm_ts!$G$4:$H$9,2,0)," ")</f>
        <v xml:space="preserve"> </v>
      </c>
      <c r="T517" s="1">
        <v>4.0000000000000001E-3</v>
      </c>
      <c r="U517" s="1">
        <v>3.4</v>
      </c>
      <c r="V517" s="1">
        <v>100</v>
      </c>
      <c r="W517" s="1">
        <v>43391</v>
      </c>
      <c r="X517" s="1">
        <v>43209</v>
      </c>
      <c r="Y517" s="1">
        <v>5</v>
      </c>
      <c r="Z517" s="1">
        <v>2</v>
      </c>
      <c r="AA517" s="1" t="str">
        <f>IFERROR(VLOOKUP(Z517,dm_ts!$G$12:$H$14,2,0)," ")</f>
        <v>Tiêu thụ nội địa</v>
      </c>
    </row>
    <row r="518" spans="1:27" x14ac:dyDescent="0.2">
      <c r="A518" s="1">
        <v>888</v>
      </c>
      <c r="B518" s="1" t="str">
        <f>VLOOKUP(A518,'[1]Danh muc huyen'!B$8:C$18,2,0)</f>
        <v xml:space="preserve">Huyện Phú Tân </v>
      </c>
      <c r="C518" s="1">
        <v>30448</v>
      </c>
      <c r="D518" s="7">
        <v>514</v>
      </c>
      <c r="E518" s="8" t="str">
        <f>VLOOKUP(C518,[1]DanhMuc_31_03_2012!B$7:C$173,2,0)</f>
        <v>Xã Phú Thọ</v>
      </c>
      <c r="F518" s="8">
        <v>1</v>
      </c>
      <c r="G518" s="8" t="str">
        <f>TEXT(C518,"00000")&amp;TEXT(F518,"00")</f>
        <v>3044801</v>
      </c>
      <c r="H518" s="8" t="str">
        <f>VLOOKUP(VALUE(G518),[1]Danhmuc_31_3_2012!E$6:G$894,3,0)</f>
        <v>Ấp Phú Mỹ Hạ</v>
      </c>
      <c r="I518" s="8" t="s">
        <v>509</v>
      </c>
      <c r="J518" s="8">
        <v>6</v>
      </c>
      <c r="K518" s="8" t="str">
        <f>IFERROR(VLOOKUP(J518,dm_ts!$B$3:$C$24,2,0)," ")</f>
        <v>Cá trê</v>
      </c>
      <c r="L518" s="8">
        <v>350</v>
      </c>
      <c r="M518" s="8">
        <v>300</v>
      </c>
      <c r="N518" s="1">
        <v>2</v>
      </c>
      <c r="O518" s="1" t="s">
        <v>635</v>
      </c>
      <c r="P518" s="1">
        <v>0</v>
      </c>
      <c r="Q518" s="1" t="str">
        <f>IFERROR(VLOOKUP(P518,dm_ts!$G$4:$H$9,2,0)," ")</f>
        <v xml:space="preserve"> </v>
      </c>
      <c r="T518" s="1">
        <v>2E-3</v>
      </c>
      <c r="U518" s="1">
        <v>1.3</v>
      </c>
      <c r="V518" s="1">
        <v>100</v>
      </c>
      <c r="W518" s="1">
        <v>43422</v>
      </c>
      <c r="X518" s="1">
        <v>43178</v>
      </c>
      <c r="Y518" s="1">
        <v>1.2</v>
      </c>
      <c r="Z518" s="1">
        <v>2</v>
      </c>
      <c r="AA518" s="1" t="str">
        <f>IFERROR(VLOOKUP(Z518,dm_ts!$G$12:$H$14,2,0)," ")</f>
        <v>Tiêu thụ nội địa</v>
      </c>
    </row>
    <row r="519" spans="1:27" x14ac:dyDescent="0.2">
      <c r="A519" s="1">
        <v>888</v>
      </c>
      <c r="B519" s="1" t="str">
        <f>VLOOKUP(A519,'[1]Danh muc huyen'!B$8:C$18,2,0)</f>
        <v xml:space="preserve">Huyện Phú Tân </v>
      </c>
      <c r="C519" s="1">
        <v>30448</v>
      </c>
      <c r="D519" s="7">
        <v>515</v>
      </c>
      <c r="E519" s="8" t="str">
        <f>VLOOKUP(C519,[1]DanhMuc_31_03_2012!B$7:C$173,2,0)</f>
        <v>Xã Phú Thọ</v>
      </c>
      <c r="F519" s="8">
        <v>1</v>
      </c>
      <c r="G519" s="8" t="str">
        <f>TEXT(C519,"00000")&amp;TEXT(F519,"00")</f>
        <v>3044801</v>
      </c>
      <c r="H519" s="8" t="str">
        <f>VLOOKUP(VALUE(G519),[1]Danhmuc_31_3_2012!E$6:G$894,3,0)</f>
        <v>Ấp Phú Mỹ Hạ</v>
      </c>
      <c r="I519" s="8" t="s">
        <v>514</v>
      </c>
      <c r="J519" s="8">
        <v>1</v>
      </c>
      <c r="K519" s="8" t="str">
        <f>IFERROR(VLOOKUP(J519,dm_ts!$B$3:$C$24,2,0)," ")</f>
        <v>Cá tra</v>
      </c>
      <c r="L519" s="8">
        <v>650</v>
      </c>
      <c r="M519" s="8">
        <v>600</v>
      </c>
      <c r="N519" s="1">
        <v>2</v>
      </c>
      <c r="O519" s="1" t="s">
        <v>635</v>
      </c>
      <c r="P519" s="1">
        <v>0</v>
      </c>
      <c r="Q519" s="1" t="str">
        <f>IFERROR(VLOOKUP(P519,dm_ts!$G$4:$H$9,2,0)," ")</f>
        <v xml:space="preserve"> </v>
      </c>
      <c r="T519" s="1">
        <v>3.0000000000000001E-3</v>
      </c>
      <c r="U519" s="1">
        <v>2.4</v>
      </c>
      <c r="V519" s="1">
        <v>350</v>
      </c>
      <c r="W519" s="1">
        <v>43330</v>
      </c>
      <c r="X519" s="1">
        <v>43178</v>
      </c>
      <c r="Y519" s="1">
        <v>6</v>
      </c>
      <c r="Z519" s="1">
        <v>2</v>
      </c>
      <c r="AA519" s="1" t="str">
        <f>IFERROR(VLOOKUP(Z519,dm_ts!$G$12:$H$14,2,0)," ")</f>
        <v>Tiêu thụ nội địa</v>
      </c>
    </row>
    <row r="520" spans="1:27" x14ac:dyDescent="0.2">
      <c r="A520" s="1">
        <v>888</v>
      </c>
      <c r="B520" s="1" t="str">
        <f>VLOOKUP(A520,'[1]Danh muc huyen'!B$8:C$18,2,0)</f>
        <v xml:space="preserve">Huyện Phú Tân </v>
      </c>
      <c r="C520" s="1">
        <v>30448</v>
      </c>
      <c r="D520" s="7">
        <v>516</v>
      </c>
      <c r="E520" s="8" t="str">
        <f>VLOOKUP(C520,[1]DanhMuc_31_03_2012!B$7:C$173,2,0)</f>
        <v>Xã Phú Thọ</v>
      </c>
      <c r="F520" s="8">
        <v>1</v>
      </c>
      <c r="G520" s="8" t="str">
        <f>TEXT(C520,"00000")&amp;TEXT(F520,"00")</f>
        <v>3044801</v>
      </c>
      <c r="H520" s="8" t="str">
        <f>VLOOKUP(VALUE(G520),[1]Danhmuc_31_3_2012!E$6:G$894,3,0)</f>
        <v>Ấp Phú Mỹ Hạ</v>
      </c>
      <c r="I520" s="8" t="s">
        <v>515</v>
      </c>
      <c r="J520" s="8">
        <v>1</v>
      </c>
      <c r="K520" s="8" t="str">
        <f>IFERROR(VLOOKUP(J520,dm_ts!$B$3:$C$24,2,0)," ")</f>
        <v>Cá tra</v>
      </c>
      <c r="L520" s="8">
        <v>350</v>
      </c>
      <c r="M520" s="8">
        <v>300</v>
      </c>
      <c r="N520" s="1">
        <v>2</v>
      </c>
      <c r="O520" s="1" t="s">
        <v>635</v>
      </c>
      <c r="P520" s="1">
        <v>0</v>
      </c>
      <c r="Q520" s="1" t="str">
        <f>IFERROR(VLOOKUP(P520,dm_ts!$G$4:$H$9,2,0)," ")</f>
        <v xml:space="preserve"> </v>
      </c>
      <c r="T520" s="1">
        <v>2E-3</v>
      </c>
      <c r="U520" s="1">
        <v>1.7</v>
      </c>
      <c r="V520" s="1">
        <v>100</v>
      </c>
      <c r="W520" s="1">
        <v>43391</v>
      </c>
      <c r="X520" s="1">
        <v>43239</v>
      </c>
      <c r="Y520" s="1">
        <v>4</v>
      </c>
      <c r="Z520" s="1">
        <v>2</v>
      </c>
      <c r="AA520" s="1" t="str">
        <f>IFERROR(VLOOKUP(Z520,dm_ts!$G$12:$H$14,2,0)," ")</f>
        <v>Tiêu thụ nội địa</v>
      </c>
    </row>
    <row r="521" spans="1:27" x14ac:dyDescent="0.2">
      <c r="A521" s="1">
        <v>888</v>
      </c>
      <c r="B521" s="1" t="str">
        <f>VLOOKUP(A521,'[1]Danh muc huyen'!B$8:C$18,2,0)</f>
        <v xml:space="preserve">Huyện Phú Tân </v>
      </c>
      <c r="C521" s="1">
        <v>30448</v>
      </c>
      <c r="D521" s="7">
        <v>517</v>
      </c>
      <c r="E521" s="8" t="str">
        <f>VLOOKUP(C521,[1]DanhMuc_31_03_2012!B$7:C$173,2,0)</f>
        <v>Xã Phú Thọ</v>
      </c>
      <c r="F521" s="8">
        <v>1</v>
      </c>
      <c r="G521" s="8" t="str">
        <f>TEXT(C521,"00000")&amp;TEXT(F521,"00")</f>
        <v>3044801</v>
      </c>
      <c r="H521" s="8" t="str">
        <f>VLOOKUP(VALUE(G521),[1]Danhmuc_31_3_2012!E$6:G$894,3,0)</f>
        <v>Ấp Phú Mỹ Hạ</v>
      </c>
      <c r="I521" s="8" t="s">
        <v>512</v>
      </c>
      <c r="J521" s="8">
        <v>1</v>
      </c>
      <c r="K521" s="8" t="str">
        <f>IFERROR(VLOOKUP(J521,dm_ts!$B$3:$C$24,2,0)," ")</f>
        <v>Cá tra</v>
      </c>
      <c r="L521" s="8">
        <v>1500</v>
      </c>
      <c r="M521" s="8">
        <v>1400</v>
      </c>
      <c r="N521" s="1">
        <v>2</v>
      </c>
      <c r="O521" s="1" t="s">
        <v>635</v>
      </c>
      <c r="P521" s="1">
        <v>0</v>
      </c>
      <c r="Q521" s="1" t="str">
        <f>IFERROR(VLOOKUP(P521,dm_ts!$G$4:$H$9,2,0)," ")</f>
        <v xml:space="preserve"> </v>
      </c>
      <c r="T521" s="1">
        <v>6.0000000000000001E-3</v>
      </c>
      <c r="U521" s="1">
        <v>5.4</v>
      </c>
      <c r="V521" s="1">
        <v>250</v>
      </c>
      <c r="W521" s="1">
        <v>43330</v>
      </c>
      <c r="X521" s="1">
        <v>43178</v>
      </c>
      <c r="Y521" s="1">
        <v>7</v>
      </c>
      <c r="Z521" s="1">
        <v>2</v>
      </c>
      <c r="AA521" s="1" t="str">
        <f>IFERROR(VLOOKUP(Z521,dm_ts!$G$12:$H$14,2,0)," ")</f>
        <v>Tiêu thụ nội địa</v>
      </c>
    </row>
    <row r="522" spans="1:27" x14ac:dyDescent="0.2">
      <c r="A522" s="1">
        <v>888</v>
      </c>
      <c r="B522" s="1" t="str">
        <f>VLOOKUP(A522,'[1]Danh muc huyen'!B$8:C$18,2,0)</f>
        <v xml:space="preserve">Huyện Phú Tân </v>
      </c>
      <c r="C522" s="1">
        <v>30448</v>
      </c>
      <c r="D522" s="7">
        <v>518</v>
      </c>
      <c r="E522" s="8" t="str">
        <f>VLOOKUP(C522,[1]DanhMuc_31_03_2012!B$7:C$173,2,0)</f>
        <v>Xã Phú Thọ</v>
      </c>
      <c r="F522" s="8">
        <v>1</v>
      </c>
      <c r="G522" s="8" t="str">
        <f>TEXT(C522,"00000")&amp;TEXT(F522,"00")</f>
        <v>3044801</v>
      </c>
      <c r="H522" s="8" t="str">
        <f>VLOOKUP(VALUE(G522),[1]Danhmuc_31_3_2012!E$6:G$894,3,0)</f>
        <v>Ấp Phú Mỹ Hạ</v>
      </c>
      <c r="I522" s="8" t="s">
        <v>513</v>
      </c>
      <c r="J522" s="8">
        <v>1</v>
      </c>
      <c r="K522" s="8" t="str">
        <f>IFERROR(VLOOKUP(J522,dm_ts!$B$3:$C$24,2,0)," ")</f>
        <v>Cá tra</v>
      </c>
      <c r="L522" s="8">
        <v>2000</v>
      </c>
      <c r="M522" s="8">
        <v>1800</v>
      </c>
      <c r="N522" s="1">
        <v>2</v>
      </c>
      <c r="O522" s="1" t="s">
        <v>635</v>
      </c>
      <c r="P522" s="1">
        <v>0</v>
      </c>
      <c r="Q522" s="1" t="str">
        <f>IFERROR(VLOOKUP(P522,dm_ts!$G$4:$H$9,2,0)," ")</f>
        <v xml:space="preserve"> </v>
      </c>
      <c r="T522" s="1">
        <v>7.0000000000000001E-3</v>
      </c>
      <c r="U522" s="1">
        <v>6.3</v>
      </c>
      <c r="V522" s="1">
        <v>100</v>
      </c>
      <c r="W522" s="1">
        <v>43391</v>
      </c>
      <c r="X522" s="1">
        <v>43209</v>
      </c>
      <c r="Y522" s="1">
        <v>9</v>
      </c>
      <c r="Z522" s="1">
        <v>2</v>
      </c>
      <c r="AA522" s="1" t="str">
        <f>IFERROR(VLOOKUP(Z522,dm_ts!$G$12:$H$14,2,0)," ")</f>
        <v>Tiêu thụ nội địa</v>
      </c>
    </row>
    <row r="523" spans="1:27" x14ac:dyDescent="0.2">
      <c r="A523" s="1">
        <v>888</v>
      </c>
      <c r="B523" s="1" t="str">
        <f>VLOOKUP(A523,'[1]Danh muc huyen'!B$8:C$18,2,0)</f>
        <v xml:space="preserve">Huyện Phú Tân </v>
      </c>
      <c r="C523" s="1">
        <v>30448</v>
      </c>
      <c r="D523" s="7">
        <v>519</v>
      </c>
      <c r="E523" s="8" t="str">
        <f>VLOOKUP(C523,[1]DanhMuc_31_03_2012!B$7:C$173,2,0)</f>
        <v>Xã Phú Thọ</v>
      </c>
      <c r="F523" s="8">
        <v>1</v>
      </c>
      <c r="G523" s="8" t="str">
        <f>TEXT(C523,"00000")&amp;TEXT(F523,"00")</f>
        <v>3044801</v>
      </c>
      <c r="H523" s="8" t="str">
        <f>VLOOKUP(VALUE(G523),[1]Danhmuc_31_3_2012!E$6:G$894,3,0)</f>
        <v>Ấp Phú Mỹ Hạ</v>
      </c>
      <c r="I523" s="8" t="s">
        <v>508</v>
      </c>
      <c r="J523" s="8"/>
      <c r="K523" s="8" t="str">
        <f>IFERROR(VLOOKUP(J523,dm_ts!$B$3:$C$24,2,0)," ")</f>
        <v xml:space="preserve"> </v>
      </c>
      <c r="L523" s="8"/>
      <c r="M523" s="8"/>
      <c r="O523" s="1" t="s">
        <v>636</v>
      </c>
      <c r="Q523" s="1" t="str">
        <f>IFERROR(VLOOKUP(P523,dm_ts!$G$4:$H$9,2,0)," ")</f>
        <v xml:space="preserve"> </v>
      </c>
      <c r="Z523" s="1">
        <v>0</v>
      </c>
      <c r="AA523" s="1" t="str">
        <f>IFERROR(VLOOKUP(Z523,dm_ts!$G$12:$H$14,2,0)," ")</f>
        <v xml:space="preserve"> </v>
      </c>
    </row>
    <row r="524" spans="1:27" x14ac:dyDescent="0.2">
      <c r="A524" s="1">
        <v>888</v>
      </c>
      <c r="B524" s="1" t="str">
        <f>VLOOKUP(A524,'[1]Danh muc huyen'!B$8:C$18,2,0)</f>
        <v xml:space="preserve">Huyện Phú Tân </v>
      </c>
      <c r="C524" s="1">
        <v>30448</v>
      </c>
      <c r="D524" s="7">
        <v>520</v>
      </c>
      <c r="E524" s="8" t="str">
        <f>VLOOKUP(C524,[1]DanhMuc_31_03_2012!B$7:C$173,2,0)</f>
        <v>Xã Phú Thọ</v>
      </c>
      <c r="F524" s="8">
        <v>1</v>
      </c>
      <c r="G524" s="8" t="str">
        <f>TEXT(C524,"00000")&amp;TEXT(F524,"00")</f>
        <v>3044801</v>
      </c>
      <c r="H524" s="8" t="str">
        <f>VLOOKUP(VALUE(G524),[1]Danhmuc_31_3_2012!E$6:G$894,3,0)</f>
        <v>Ấp Phú Mỹ Hạ</v>
      </c>
      <c r="I524" s="8" t="s">
        <v>510</v>
      </c>
      <c r="J524" s="8">
        <v>1</v>
      </c>
      <c r="K524" s="8" t="str">
        <f>IFERROR(VLOOKUP(J524,dm_ts!$B$3:$C$24,2,0)," ")</f>
        <v>Cá tra</v>
      </c>
      <c r="L524" s="8">
        <v>300</v>
      </c>
      <c r="M524" s="8">
        <v>250</v>
      </c>
      <c r="N524" s="1">
        <v>2</v>
      </c>
      <c r="O524" s="1" t="s">
        <v>635</v>
      </c>
      <c r="P524" s="1">
        <v>0</v>
      </c>
      <c r="Q524" s="1" t="str">
        <f>IFERROR(VLOOKUP(P524,dm_ts!$G$4:$H$9,2,0)," ")</f>
        <v xml:space="preserve"> </v>
      </c>
      <c r="T524" s="1">
        <v>1E-3</v>
      </c>
      <c r="U524" s="1">
        <v>0.6</v>
      </c>
      <c r="V524" s="1">
        <v>400</v>
      </c>
      <c r="W524" s="1">
        <v>43330</v>
      </c>
      <c r="X524" s="1">
        <v>43119</v>
      </c>
      <c r="Y524" s="1">
        <v>2</v>
      </c>
      <c r="Z524" s="1">
        <v>2</v>
      </c>
      <c r="AA524" s="1" t="str">
        <f>IFERROR(VLOOKUP(Z524,dm_ts!$G$12:$H$14,2,0)," ")</f>
        <v>Tiêu thụ nội địa</v>
      </c>
    </row>
    <row r="525" spans="1:27" x14ac:dyDescent="0.2">
      <c r="A525" s="1">
        <v>888</v>
      </c>
      <c r="B525" s="1" t="str">
        <f>VLOOKUP(A525,'[1]Danh muc huyen'!B$8:C$18,2,0)</f>
        <v xml:space="preserve">Huyện Phú Tân </v>
      </c>
      <c r="C525" s="1">
        <v>30448</v>
      </c>
      <c r="D525" s="7">
        <v>521</v>
      </c>
      <c r="E525" s="8" t="str">
        <f>VLOOKUP(C525,[1]DanhMuc_31_03_2012!B$7:C$173,2,0)</f>
        <v>Xã Phú Thọ</v>
      </c>
      <c r="F525" s="8">
        <v>3</v>
      </c>
      <c r="G525" s="8" t="str">
        <f>TEXT(C525,"00000")&amp;TEXT(F525,"00")</f>
        <v>3044803</v>
      </c>
      <c r="H525" s="8" t="str">
        <f>VLOOKUP(VALUE(G525),[1]Danhmuc_31_3_2012!E$6:G$894,3,0)</f>
        <v>Ấp Phú Trung</v>
      </c>
      <c r="I525" s="8" t="s">
        <v>520</v>
      </c>
      <c r="J525" s="8">
        <v>1</v>
      </c>
      <c r="K525" s="8" t="str">
        <f>IFERROR(VLOOKUP(J525,dm_ts!$B$3:$C$24,2,0)," ")</f>
        <v>Cá tra</v>
      </c>
      <c r="L525" s="8">
        <v>1500</v>
      </c>
      <c r="M525" s="8">
        <v>1400</v>
      </c>
      <c r="N525" s="1">
        <v>2</v>
      </c>
      <c r="O525" s="1" t="s">
        <v>635</v>
      </c>
      <c r="P525" s="1">
        <v>0</v>
      </c>
      <c r="Q525" s="1" t="str">
        <f>IFERROR(VLOOKUP(P525,dm_ts!$G$4:$H$9,2,0)," ")</f>
        <v xml:space="preserve"> </v>
      </c>
      <c r="T525" s="1">
        <v>2E-3</v>
      </c>
      <c r="U525" s="1">
        <v>2</v>
      </c>
      <c r="V525" s="1">
        <v>100</v>
      </c>
      <c r="W525" s="1">
        <v>43391</v>
      </c>
      <c r="X525" s="1">
        <v>43239</v>
      </c>
      <c r="Y525" s="1">
        <v>4</v>
      </c>
      <c r="Z525" s="1">
        <v>2</v>
      </c>
      <c r="AA525" s="1" t="str">
        <f>IFERROR(VLOOKUP(Z525,dm_ts!$G$12:$H$14,2,0)," ")</f>
        <v>Tiêu thụ nội địa</v>
      </c>
    </row>
    <row r="526" spans="1:27" x14ac:dyDescent="0.2">
      <c r="A526" s="1">
        <v>888</v>
      </c>
      <c r="B526" s="1" t="str">
        <f>VLOOKUP(A526,'[1]Danh muc huyen'!B$8:C$18,2,0)</f>
        <v xml:space="preserve">Huyện Phú Tân </v>
      </c>
      <c r="C526" s="1">
        <v>30448</v>
      </c>
      <c r="D526" s="7">
        <v>522</v>
      </c>
      <c r="E526" s="8" t="str">
        <f>VLOOKUP(C526,[1]DanhMuc_31_03_2012!B$7:C$173,2,0)</f>
        <v>Xã Phú Thọ</v>
      </c>
      <c r="F526" s="8">
        <v>3</v>
      </c>
      <c r="G526" s="8" t="str">
        <f>TEXT(C526,"00000")&amp;TEXT(F526,"00")</f>
        <v>3044803</v>
      </c>
      <c r="H526" s="8" t="str">
        <f>VLOOKUP(VALUE(G526),[1]Danhmuc_31_3_2012!E$6:G$894,3,0)</f>
        <v>Ấp Phú Trung</v>
      </c>
      <c r="I526" s="8" t="s">
        <v>516</v>
      </c>
      <c r="J526" s="8">
        <v>1</v>
      </c>
      <c r="K526" s="8" t="str">
        <f>IFERROR(VLOOKUP(J526,dm_ts!$B$3:$C$24,2,0)," ")</f>
        <v>Cá tra</v>
      </c>
      <c r="L526" s="8">
        <v>500</v>
      </c>
      <c r="M526" s="8">
        <v>450</v>
      </c>
      <c r="N526" s="1">
        <v>2</v>
      </c>
      <c r="O526" s="1" t="s">
        <v>635</v>
      </c>
      <c r="P526" s="1">
        <v>0</v>
      </c>
      <c r="Q526" s="1" t="str">
        <f>IFERROR(VLOOKUP(P526,dm_ts!$G$4:$H$9,2,0)," ")</f>
        <v xml:space="preserve"> </v>
      </c>
      <c r="T526" s="1">
        <v>4.0000000000000001E-3</v>
      </c>
      <c r="U526" s="1">
        <v>3.15</v>
      </c>
      <c r="V526" s="1">
        <v>200</v>
      </c>
      <c r="W526" s="1">
        <v>43391</v>
      </c>
      <c r="X526" s="1">
        <v>43178</v>
      </c>
      <c r="Y526" s="1">
        <v>4</v>
      </c>
      <c r="Z526" s="1">
        <v>2</v>
      </c>
      <c r="AA526" s="1" t="str">
        <f>IFERROR(VLOOKUP(Z526,dm_ts!$G$12:$H$14,2,0)," ")</f>
        <v>Tiêu thụ nội địa</v>
      </c>
    </row>
    <row r="527" spans="1:27" x14ac:dyDescent="0.2">
      <c r="A527" s="1">
        <v>888</v>
      </c>
      <c r="B527" s="1" t="str">
        <f>VLOOKUP(A527,'[1]Danh muc huyen'!B$8:C$18,2,0)</f>
        <v xml:space="preserve">Huyện Phú Tân </v>
      </c>
      <c r="C527" s="1">
        <v>30448</v>
      </c>
      <c r="D527" s="7">
        <v>523</v>
      </c>
      <c r="E527" s="8" t="str">
        <f>VLOOKUP(C527,[1]DanhMuc_31_03_2012!B$7:C$173,2,0)</f>
        <v>Xã Phú Thọ</v>
      </c>
      <c r="F527" s="8">
        <v>3</v>
      </c>
      <c r="G527" s="8" t="str">
        <f>TEXT(C527,"00000")&amp;TEXT(F527,"00")</f>
        <v>3044803</v>
      </c>
      <c r="H527" s="8" t="str">
        <f>VLOOKUP(VALUE(G527),[1]Danhmuc_31_3_2012!E$6:G$894,3,0)</f>
        <v>Ấp Phú Trung</v>
      </c>
      <c r="I527" s="8" t="s">
        <v>52</v>
      </c>
      <c r="J527" s="8">
        <v>1</v>
      </c>
      <c r="K527" s="8" t="str">
        <f>IFERROR(VLOOKUP(J527,dm_ts!$B$3:$C$24,2,0)," ")</f>
        <v>Cá tra</v>
      </c>
      <c r="L527" s="8">
        <v>300</v>
      </c>
      <c r="M527" s="8">
        <v>250</v>
      </c>
      <c r="N527" s="1">
        <v>2</v>
      </c>
      <c r="O527" s="1" t="s">
        <v>635</v>
      </c>
      <c r="P527" s="1">
        <v>0</v>
      </c>
      <c r="Q527" s="1" t="str">
        <f>IFERROR(VLOOKUP(P527,dm_ts!$G$4:$H$9,2,0)," ")</f>
        <v xml:space="preserve"> </v>
      </c>
      <c r="T527" s="1">
        <v>1E-3</v>
      </c>
      <c r="U527" s="1">
        <v>1.1000000000000001</v>
      </c>
      <c r="V527" s="1">
        <v>100</v>
      </c>
      <c r="W527" s="1">
        <v>43361</v>
      </c>
      <c r="X527" s="1">
        <v>43239</v>
      </c>
      <c r="Y527" s="1">
        <v>2</v>
      </c>
      <c r="Z527" s="1">
        <v>2</v>
      </c>
      <c r="AA527" s="1" t="str">
        <f>IFERROR(VLOOKUP(Z527,dm_ts!$G$12:$H$14,2,0)," ")</f>
        <v>Tiêu thụ nội địa</v>
      </c>
    </row>
    <row r="528" spans="1:27" x14ac:dyDescent="0.2">
      <c r="A528" s="1">
        <v>888</v>
      </c>
      <c r="B528" s="1" t="str">
        <f>VLOOKUP(A528,'[1]Danh muc huyen'!B$8:C$18,2,0)</f>
        <v xml:space="preserve">Huyện Phú Tân </v>
      </c>
      <c r="C528" s="1">
        <v>30448</v>
      </c>
      <c r="D528" s="7">
        <v>524</v>
      </c>
      <c r="E528" s="8" t="str">
        <f>VLOOKUP(C528,[1]DanhMuc_31_03_2012!B$7:C$173,2,0)</f>
        <v>Xã Phú Thọ</v>
      </c>
      <c r="F528" s="8">
        <v>3</v>
      </c>
      <c r="G528" s="8" t="str">
        <f>TEXT(C528,"00000")&amp;TEXT(F528,"00")</f>
        <v>3044803</v>
      </c>
      <c r="H528" s="8" t="str">
        <f>VLOOKUP(VALUE(G528),[1]Danhmuc_31_3_2012!E$6:G$894,3,0)</f>
        <v>Ấp Phú Trung</v>
      </c>
      <c r="I528" s="8" t="s">
        <v>518</v>
      </c>
      <c r="J528" s="8">
        <v>1</v>
      </c>
      <c r="K528" s="8" t="str">
        <f>IFERROR(VLOOKUP(J528,dm_ts!$B$3:$C$24,2,0)," ")</f>
        <v>Cá tra</v>
      </c>
      <c r="L528" s="8">
        <v>300</v>
      </c>
      <c r="M528" s="8">
        <v>250</v>
      </c>
      <c r="N528" s="1">
        <v>2</v>
      </c>
      <c r="O528" s="1" t="s">
        <v>635</v>
      </c>
      <c r="P528" s="1">
        <v>0</v>
      </c>
      <c r="Q528" s="1" t="str">
        <f>IFERROR(VLOOKUP(P528,dm_ts!$G$4:$H$9,2,0)," ")</f>
        <v xml:space="preserve"> </v>
      </c>
      <c r="T528" s="1">
        <v>2E-3</v>
      </c>
      <c r="U528" s="1">
        <v>1.8</v>
      </c>
      <c r="V528" s="1">
        <v>150</v>
      </c>
      <c r="W528" s="1">
        <v>43391</v>
      </c>
      <c r="X528" s="1">
        <v>43178</v>
      </c>
      <c r="Y528" s="1">
        <v>3</v>
      </c>
      <c r="Z528" s="1">
        <v>2</v>
      </c>
      <c r="AA528" s="1" t="str">
        <f>IFERROR(VLOOKUP(Z528,dm_ts!$G$12:$H$14,2,0)," ")</f>
        <v>Tiêu thụ nội địa</v>
      </c>
    </row>
    <row r="529" spans="1:27" x14ac:dyDescent="0.2">
      <c r="A529" s="1">
        <v>888</v>
      </c>
      <c r="B529" s="1" t="str">
        <f>VLOOKUP(A529,'[1]Danh muc huyen'!B$8:C$18,2,0)</f>
        <v xml:space="preserve">Huyện Phú Tân </v>
      </c>
      <c r="C529" s="1">
        <v>30448</v>
      </c>
      <c r="D529" s="7">
        <v>525</v>
      </c>
      <c r="E529" s="8" t="str">
        <f>VLOOKUP(C529,[1]DanhMuc_31_03_2012!B$7:C$173,2,0)</f>
        <v>Xã Phú Thọ</v>
      </c>
      <c r="F529" s="8">
        <v>3</v>
      </c>
      <c r="G529" s="8" t="str">
        <f>TEXT(C529,"00000")&amp;TEXT(F529,"00")</f>
        <v>3044803</v>
      </c>
      <c r="H529" s="8" t="str">
        <f>VLOOKUP(VALUE(G529),[1]Danhmuc_31_3_2012!E$6:G$894,3,0)</f>
        <v>Ấp Phú Trung</v>
      </c>
      <c r="I529" s="8" t="s">
        <v>517</v>
      </c>
      <c r="J529" s="8">
        <v>1</v>
      </c>
      <c r="K529" s="8" t="str">
        <f>IFERROR(VLOOKUP(J529,dm_ts!$B$3:$C$24,2,0)," ")</f>
        <v>Cá tra</v>
      </c>
      <c r="L529" s="8">
        <v>450</v>
      </c>
      <c r="M529" s="8">
        <v>400</v>
      </c>
      <c r="N529" s="1">
        <v>2</v>
      </c>
      <c r="O529" s="1" t="s">
        <v>635</v>
      </c>
      <c r="P529" s="1">
        <v>0</v>
      </c>
      <c r="Q529" s="1" t="str">
        <f>IFERROR(VLOOKUP(P529,dm_ts!$G$4:$H$9,2,0)," ")</f>
        <v xml:space="preserve"> </v>
      </c>
      <c r="T529" s="1">
        <v>4.0000000000000001E-3</v>
      </c>
      <c r="U529" s="1">
        <v>3.7</v>
      </c>
      <c r="V529" s="1">
        <v>200</v>
      </c>
      <c r="W529" s="1">
        <v>43330</v>
      </c>
      <c r="X529" s="1">
        <v>43119</v>
      </c>
      <c r="Y529" s="1">
        <v>5</v>
      </c>
      <c r="Z529" s="1">
        <v>2</v>
      </c>
      <c r="AA529" s="1" t="str">
        <f>IFERROR(VLOOKUP(Z529,dm_ts!$G$12:$H$14,2,0)," ")</f>
        <v>Tiêu thụ nội địa</v>
      </c>
    </row>
    <row r="530" spans="1:27" x14ac:dyDescent="0.2">
      <c r="A530" s="1">
        <v>888</v>
      </c>
      <c r="B530" s="1" t="str">
        <f>VLOOKUP(A530,'[1]Danh muc huyen'!B$8:C$18,2,0)</f>
        <v xml:space="preserve">Huyện Phú Tân </v>
      </c>
      <c r="C530" s="1">
        <v>30448</v>
      </c>
      <c r="D530" s="7">
        <v>526</v>
      </c>
      <c r="E530" s="8" t="str">
        <f>VLOOKUP(C530,[1]DanhMuc_31_03_2012!B$7:C$173,2,0)</f>
        <v>Xã Phú Thọ</v>
      </c>
      <c r="F530" s="8">
        <v>3</v>
      </c>
      <c r="G530" s="8" t="str">
        <f>TEXT(C530,"00000")&amp;TEXT(F530,"00")</f>
        <v>3044803</v>
      </c>
      <c r="H530" s="8" t="str">
        <f>VLOOKUP(VALUE(G530),[1]Danhmuc_31_3_2012!E$6:G$894,3,0)</f>
        <v>Ấp Phú Trung</v>
      </c>
      <c r="I530" s="8" t="s">
        <v>519</v>
      </c>
      <c r="J530" s="8">
        <v>1</v>
      </c>
      <c r="K530" s="8" t="str">
        <f>IFERROR(VLOOKUP(J530,dm_ts!$B$3:$C$24,2,0)," ")</f>
        <v>Cá tra</v>
      </c>
      <c r="L530" s="8">
        <v>450</v>
      </c>
      <c r="M530" s="8">
        <v>400</v>
      </c>
      <c r="N530" s="1">
        <v>2</v>
      </c>
      <c r="O530" s="1" t="s">
        <v>635</v>
      </c>
      <c r="P530" s="1">
        <v>0</v>
      </c>
      <c r="Q530" s="1" t="str">
        <f>IFERROR(VLOOKUP(P530,dm_ts!$G$4:$H$9,2,0)," ")</f>
        <v xml:space="preserve"> </v>
      </c>
      <c r="T530" s="1">
        <v>1E-3</v>
      </c>
      <c r="U530" s="1">
        <v>0.9</v>
      </c>
      <c r="V530" s="1">
        <v>150</v>
      </c>
      <c r="W530" s="1">
        <v>43391</v>
      </c>
      <c r="X530" s="1">
        <v>43209</v>
      </c>
      <c r="Y530" s="1">
        <v>1.2</v>
      </c>
      <c r="Z530" s="1">
        <v>2</v>
      </c>
      <c r="AA530" s="1" t="str">
        <f>IFERROR(VLOOKUP(Z530,dm_ts!$G$12:$H$14,2,0)," ")</f>
        <v>Tiêu thụ nội địa</v>
      </c>
    </row>
    <row r="531" spans="1:27" x14ac:dyDescent="0.2">
      <c r="A531" s="1">
        <v>888</v>
      </c>
      <c r="B531" s="1" t="str">
        <f>VLOOKUP(A531,'[1]Danh muc huyen'!B$8:C$18,2,0)</f>
        <v xml:space="preserve">Huyện Phú Tân </v>
      </c>
      <c r="C531" s="1">
        <v>30448</v>
      </c>
      <c r="D531" s="7">
        <v>527</v>
      </c>
      <c r="E531" s="8" t="str">
        <f>VLOOKUP(C531,[1]DanhMuc_31_03_2012!B$7:C$173,2,0)</f>
        <v>Xã Phú Thọ</v>
      </c>
      <c r="F531" s="8">
        <v>5</v>
      </c>
      <c r="G531" s="8" t="str">
        <f>TEXT(C531,"00000")&amp;TEXT(F531,"00")</f>
        <v>3044805</v>
      </c>
      <c r="H531" s="8" t="str">
        <f>VLOOKUP(VALUE(G531),[1]Danhmuc_31_3_2012!E$6:G$894,3,0)</f>
        <v>Ấp Phú Mỹ Thượng</v>
      </c>
      <c r="I531" s="8" t="s">
        <v>52</v>
      </c>
      <c r="J531" s="8">
        <v>4</v>
      </c>
      <c r="K531" s="8" t="str">
        <f>IFERROR(VLOOKUP(J531,dm_ts!$B$3:$C$24,2,0)," ")</f>
        <v>Cá rô phi</v>
      </c>
      <c r="L531" s="8">
        <v>400</v>
      </c>
      <c r="M531" s="8">
        <v>350</v>
      </c>
      <c r="N531" s="1">
        <v>2</v>
      </c>
      <c r="O531" s="1" t="s">
        <v>635</v>
      </c>
      <c r="P531" s="1">
        <v>0</v>
      </c>
      <c r="Q531" s="1" t="str">
        <f>IFERROR(VLOOKUP(P531,dm_ts!$G$4:$H$9,2,0)," ")</f>
        <v xml:space="preserve"> </v>
      </c>
      <c r="T531" s="1">
        <v>3.0000000000000001E-3</v>
      </c>
      <c r="U531" s="1">
        <v>1</v>
      </c>
      <c r="V531" s="1">
        <v>100</v>
      </c>
      <c r="W531" s="1">
        <v>43391</v>
      </c>
      <c r="X531" s="1">
        <v>43150</v>
      </c>
      <c r="Y531" s="1">
        <v>2.5</v>
      </c>
      <c r="Z531" s="1">
        <v>1</v>
      </c>
      <c r="AA531" s="1" t="str">
        <f>IFERROR(VLOOKUP(Z531,dm_ts!$G$12:$H$14,2,0)," ")</f>
        <v>Chế biến XK</v>
      </c>
    </row>
    <row r="532" spans="1:27" x14ac:dyDescent="0.2">
      <c r="A532" s="1">
        <v>888</v>
      </c>
      <c r="B532" s="1" t="str">
        <f>VLOOKUP(A532,'[1]Danh muc huyen'!B$8:C$18,2,0)</f>
        <v xml:space="preserve">Huyện Phú Tân </v>
      </c>
      <c r="C532" s="1">
        <v>30448</v>
      </c>
      <c r="D532" s="7">
        <v>528</v>
      </c>
      <c r="E532" s="8" t="str">
        <f>VLOOKUP(C532,[1]DanhMuc_31_03_2012!B$7:C$173,2,0)</f>
        <v>Xã Phú Thọ</v>
      </c>
      <c r="F532" s="8">
        <v>5</v>
      </c>
      <c r="G532" s="8" t="str">
        <f>TEXT(C532,"00000")&amp;TEXT(F532,"00")</f>
        <v>3044805</v>
      </c>
      <c r="H532" s="8" t="str">
        <f>VLOOKUP(VALUE(G532),[1]Danhmuc_31_3_2012!E$6:G$894,3,0)</f>
        <v>Ấp Phú Mỹ Thượng</v>
      </c>
      <c r="I532" s="8" t="s">
        <v>521</v>
      </c>
      <c r="J532" s="8">
        <v>3</v>
      </c>
      <c r="K532" s="8" t="str">
        <f>IFERROR(VLOOKUP(J532,dm_ts!$B$3:$C$24,2,0)," ")</f>
        <v>Cá lóc</v>
      </c>
      <c r="L532" s="8">
        <v>500</v>
      </c>
      <c r="M532" s="8">
        <v>450</v>
      </c>
      <c r="N532" s="1">
        <v>2</v>
      </c>
      <c r="O532" s="1" t="s">
        <v>635</v>
      </c>
      <c r="P532" s="1">
        <v>0</v>
      </c>
      <c r="Q532" s="1" t="str">
        <f>IFERROR(VLOOKUP(P532,dm_ts!$G$4:$H$9,2,0)," ")</f>
        <v xml:space="preserve"> </v>
      </c>
      <c r="T532" s="1">
        <v>5.0000000000000001E-3</v>
      </c>
      <c r="U532" s="1">
        <v>2</v>
      </c>
      <c r="V532" s="1">
        <v>300</v>
      </c>
      <c r="W532" s="1">
        <v>43361</v>
      </c>
      <c r="X532" s="1">
        <v>43119</v>
      </c>
      <c r="Y532" s="1">
        <v>4.5</v>
      </c>
      <c r="Z532" s="1">
        <v>2</v>
      </c>
      <c r="AA532" s="1" t="str">
        <f>IFERROR(VLOOKUP(Z532,dm_ts!$G$12:$H$14,2,0)," ")</f>
        <v>Tiêu thụ nội địa</v>
      </c>
    </row>
    <row r="533" spans="1:27" x14ac:dyDescent="0.2">
      <c r="A533" s="1">
        <v>888</v>
      </c>
      <c r="B533" s="1" t="str">
        <f>VLOOKUP(A533,'[1]Danh muc huyen'!B$8:C$18,2,0)</f>
        <v xml:space="preserve">Huyện Phú Tân </v>
      </c>
      <c r="C533" s="1">
        <v>30451</v>
      </c>
      <c r="D533" s="7">
        <v>529</v>
      </c>
      <c r="E533" s="8" t="str">
        <f>VLOOKUP(C533,[1]DanhMuc_31_03_2012!B$7:C$173,2,0)</f>
        <v>Xã Phú Hưng</v>
      </c>
      <c r="F533" s="8">
        <v>5</v>
      </c>
      <c r="G533" s="8" t="str">
        <f>TEXT(C533,"00000")&amp;TEXT(F533,"00")</f>
        <v>3045105</v>
      </c>
      <c r="H533" s="8" t="str">
        <f>VLOOKUP(VALUE(G533),[1]Danhmuc_31_3_2012!E$6:G$894,3,0)</f>
        <v>Ấp Hưng Thạnh</v>
      </c>
      <c r="I533" s="8" t="s">
        <v>523</v>
      </c>
      <c r="J533" s="8"/>
      <c r="K533" s="8" t="str">
        <f>IFERROR(VLOOKUP(J533,dm_ts!$B$3:$C$24,2,0)," ")</f>
        <v xml:space="preserve"> </v>
      </c>
      <c r="L533" s="8"/>
      <c r="M533" s="8"/>
      <c r="O533" s="1" t="s">
        <v>636</v>
      </c>
      <c r="Q533" s="1" t="str">
        <f>IFERROR(VLOOKUP(P533,dm_ts!$G$4:$H$9,2,0)," ")</f>
        <v xml:space="preserve"> </v>
      </c>
      <c r="Z533" s="1">
        <v>0</v>
      </c>
      <c r="AA533" s="1" t="str">
        <f>IFERROR(VLOOKUP(Z533,dm_ts!$G$12:$H$14,2,0)," ")</f>
        <v xml:space="preserve"> </v>
      </c>
    </row>
    <row r="534" spans="1:27" x14ac:dyDescent="0.2">
      <c r="A534" s="1">
        <v>888</v>
      </c>
      <c r="B534" s="1" t="str">
        <f>VLOOKUP(A534,'[1]Danh muc huyen'!B$8:C$18,2,0)</f>
        <v xml:space="preserve">Huyện Phú Tân </v>
      </c>
      <c r="C534" s="1">
        <v>30451</v>
      </c>
      <c r="D534" s="7">
        <v>530</v>
      </c>
      <c r="E534" s="8" t="str">
        <f>VLOOKUP(C534,[1]DanhMuc_31_03_2012!B$7:C$173,2,0)</f>
        <v>Xã Phú Hưng</v>
      </c>
      <c r="F534" s="8">
        <v>5</v>
      </c>
      <c r="G534" s="8" t="str">
        <f>TEXT(C534,"00000")&amp;TEXT(F534,"00")</f>
        <v>3045105</v>
      </c>
      <c r="H534" s="8" t="str">
        <f>VLOOKUP(VALUE(G534),[1]Danhmuc_31_3_2012!E$6:G$894,3,0)</f>
        <v>Ấp Hưng Thạnh</v>
      </c>
      <c r="I534" s="8" t="s">
        <v>522</v>
      </c>
      <c r="J534" s="8"/>
      <c r="K534" s="8" t="str">
        <f>IFERROR(VLOOKUP(J534,dm_ts!$B$3:$C$24,2,0)," ")</f>
        <v xml:space="preserve"> </v>
      </c>
      <c r="L534" s="8"/>
      <c r="M534" s="8"/>
      <c r="O534" s="1" t="s">
        <v>636</v>
      </c>
      <c r="Q534" s="1" t="str">
        <f>IFERROR(VLOOKUP(P534,dm_ts!$G$4:$H$9,2,0)," ")</f>
        <v xml:space="preserve"> </v>
      </c>
      <c r="Z534" s="1">
        <v>0</v>
      </c>
      <c r="AA534" s="1" t="str">
        <f>IFERROR(VLOOKUP(Z534,dm_ts!$G$12:$H$14,2,0)," ")</f>
        <v xml:space="preserve"> </v>
      </c>
    </row>
    <row r="535" spans="1:27" x14ac:dyDescent="0.2">
      <c r="A535" s="1">
        <v>888</v>
      </c>
      <c r="B535" s="1" t="str">
        <f>VLOOKUP(A535,'[1]Danh muc huyen'!B$8:C$18,2,0)</f>
        <v xml:space="preserve">Huyện Phú Tân </v>
      </c>
      <c r="C535" s="1">
        <v>30451</v>
      </c>
      <c r="D535" s="7">
        <v>531</v>
      </c>
      <c r="E535" s="8" t="str">
        <f>VLOOKUP(C535,[1]DanhMuc_31_03_2012!B$7:C$173,2,0)</f>
        <v>Xã Phú Hưng</v>
      </c>
      <c r="F535" s="8">
        <v>9</v>
      </c>
      <c r="G535" s="8" t="str">
        <f>TEXT(C535,"00000")&amp;TEXT(F535,"00")</f>
        <v>3045109</v>
      </c>
      <c r="H535" s="8" t="str">
        <f>VLOOKUP(VALUE(G535),[1]Danhmuc_31_3_2012!E$6:G$894,3,0)</f>
        <v>Ấp Hưng Hòa</v>
      </c>
      <c r="I535" s="8" t="s">
        <v>525</v>
      </c>
      <c r="J535" s="8"/>
      <c r="K535" s="8" t="str">
        <f>IFERROR(VLOOKUP(J535,dm_ts!$B$3:$C$24,2,0)," ")</f>
        <v xml:space="preserve"> </v>
      </c>
      <c r="L535" s="8"/>
      <c r="M535" s="8"/>
      <c r="O535" s="1" t="s">
        <v>636</v>
      </c>
      <c r="Q535" s="1" t="str">
        <f>IFERROR(VLOOKUP(P535,dm_ts!$G$4:$H$9,2,0)," ")</f>
        <v xml:space="preserve"> </v>
      </c>
      <c r="Z535" s="1">
        <v>0</v>
      </c>
      <c r="AA535" s="1" t="str">
        <f>IFERROR(VLOOKUP(Z535,dm_ts!$G$12:$H$14,2,0)," ")</f>
        <v xml:space="preserve"> </v>
      </c>
    </row>
    <row r="536" spans="1:27" x14ac:dyDescent="0.2">
      <c r="A536" s="1">
        <v>888</v>
      </c>
      <c r="B536" s="1" t="str">
        <f>VLOOKUP(A536,'[1]Danh muc huyen'!B$8:C$18,2,0)</f>
        <v xml:space="preserve">Huyện Phú Tân </v>
      </c>
      <c r="C536" s="1">
        <v>30451</v>
      </c>
      <c r="D536" s="7">
        <v>532</v>
      </c>
      <c r="E536" s="8" t="str">
        <f>VLOOKUP(C536,[1]DanhMuc_31_03_2012!B$7:C$173,2,0)</f>
        <v>Xã Phú Hưng</v>
      </c>
      <c r="F536" s="8">
        <v>9</v>
      </c>
      <c r="G536" s="8" t="str">
        <f>TEXT(C536,"00000")&amp;TEXT(F536,"00")</f>
        <v>3045109</v>
      </c>
      <c r="H536" s="8" t="str">
        <f>VLOOKUP(VALUE(G536),[1]Danhmuc_31_3_2012!E$6:G$894,3,0)</f>
        <v>Ấp Hưng Hòa</v>
      </c>
      <c r="I536" s="8" t="s">
        <v>524</v>
      </c>
      <c r="J536" s="8"/>
      <c r="K536" s="8" t="str">
        <f>IFERROR(VLOOKUP(J536,dm_ts!$B$3:$C$24,2,0)," ")</f>
        <v xml:space="preserve"> </v>
      </c>
      <c r="L536" s="8"/>
      <c r="M536" s="8"/>
      <c r="O536" s="1" t="s">
        <v>636</v>
      </c>
      <c r="Q536" s="1" t="str">
        <f>IFERROR(VLOOKUP(P536,dm_ts!$G$4:$H$9,2,0)," ")</f>
        <v xml:space="preserve"> </v>
      </c>
      <c r="Z536" s="1">
        <v>0</v>
      </c>
      <c r="AA536" s="1" t="str">
        <f>IFERROR(VLOOKUP(Z536,dm_ts!$G$12:$H$14,2,0)," ")</f>
        <v xml:space="preserve"> </v>
      </c>
    </row>
    <row r="537" spans="1:27" x14ac:dyDescent="0.2">
      <c r="A537" s="1">
        <v>888</v>
      </c>
      <c r="B537" s="1" t="str">
        <f>VLOOKUP(A537,'[1]Danh muc huyen'!B$8:C$18,2,0)</f>
        <v xml:space="preserve">Huyện Phú Tân </v>
      </c>
      <c r="C537" s="1">
        <v>30454</v>
      </c>
      <c r="D537" s="7">
        <v>533</v>
      </c>
      <c r="E537" s="8" t="str">
        <f>VLOOKUP(C537,[1]DanhMuc_31_03_2012!B$7:C$173,2,0)</f>
        <v>Xã Bình Thạnh Đông</v>
      </c>
      <c r="F537" s="8">
        <v>1</v>
      </c>
      <c r="G537" s="8" t="str">
        <f>TEXT(C537,"00000")&amp;TEXT(F537,"00")</f>
        <v>3045401</v>
      </c>
      <c r="H537" s="8" t="str">
        <f>VLOOKUP(VALUE(G537),[1]Danhmuc_31_3_2012!E$6:G$894,3,0)</f>
        <v>Ấp Bình Trung 1</v>
      </c>
      <c r="I537" s="8" t="s">
        <v>527</v>
      </c>
      <c r="J537" s="8"/>
      <c r="K537" s="8" t="str">
        <f>IFERROR(VLOOKUP(J537,dm_ts!$B$3:$C$24,2,0)," ")</f>
        <v xml:space="preserve"> </v>
      </c>
      <c r="L537" s="8"/>
      <c r="M537" s="8"/>
      <c r="O537" s="1" t="s">
        <v>636</v>
      </c>
      <c r="Q537" s="1" t="str">
        <f>IFERROR(VLOOKUP(P537,dm_ts!$G$4:$H$9,2,0)," ")</f>
        <v xml:space="preserve"> </v>
      </c>
      <c r="Z537" s="1">
        <v>0</v>
      </c>
      <c r="AA537" s="1" t="str">
        <f>IFERROR(VLOOKUP(Z537,dm_ts!$G$12:$H$14,2,0)," ")</f>
        <v xml:space="preserve"> </v>
      </c>
    </row>
    <row r="538" spans="1:27" x14ac:dyDescent="0.2">
      <c r="A538" s="1">
        <v>888</v>
      </c>
      <c r="B538" s="1" t="str">
        <f>VLOOKUP(A538,'[1]Danh muc huyen'!B$8:C$18,2,0)</f>
        <v xml:space="preserve">Huyện Phú Tân </v>
      </c>
      <c r="C538" s="1">
        <v>30454</v>
      </c>
      <c r="D538" s="7">
        <v>534</v>
      </c>
      <c r="E538" s="8" t="str">
        <f>VLOOKUP(C538,[1]DanhMuc_31_03_2012!B$7:C$173,2,0)</f>
        <v>Xã Bình Thạnh Đông</v>
      </c>
      <c r="F538" s="8">
        <v>1</v>
      </c>
      <c r="G538" s="8" t="str">
        <f>TEXT(C538,"00000")&amp;TEXT(F538,"00")</f>
        <v>3045401</v>
      </c>
      <c r="H538" s="8" t="str">
        <f>VLOOKUP(VALUE(G538),[1]Danhmuc_31_3_2012!E$6:G$894,3,0)</f>
        <v>Ấp Bình Trung 1</v>
      </c>
      <c r="I538" s="8" t="s">
        <v>526</v>
      </c>
      <c r="J538" s="8"/>
      <c r="K538" s="8" t="str">
        <f>IFERROR(VLOOKUP(J538,dm_ts!$B$3:$C$24,2,0)," ")</f>
        <v xml:space="preserve"> </v>
      </c>
      <c r="L538" s="8"/>
      <c r="M538" s="8"/>
      <c r="O538" s="1" t="s">
        <v>636</v>
      </c>
      <c r="Q538" s="1" t="str">
        <f>IFERROR(VLOOKUP(P538,dm_ts!$G$4:$H$9,2,0)," ")</f>
        <v xml:space="preserve"> </v>
      </c>
      <c r="Z538" s="1">
        <v>0</v>
      </c>
      <c r="AA538" s="1" t="str">
        <f>IFERROR(VLOOKUP(Z538,dm_ts!$G$12:$H$14,2,0)," ")</f>
        <v xml:space="preserve"> </v>
      </c>
    </row>
    <row r="539" spans="1:27" x14ac:dyDescent="0.2">
      <c r="A539" s="1">
        <v>888</v>
      </c>
      <c r="B539" s="1" t="str">
        <f>VLOOKUP(A539,'[1]Danh muc huyen'!B$8:C$18,2,0)</f>
        <v xml:space="preserve">Huyện Phú Tân </v>
      </c>
      <c r="C539" s="1">
        <v>30454</v>
      </c>
      <c r="D539" s="7">
        <v>535</v>
      </c>
      <c r="E539" s="8" t="str">
        <f>VLOOKUP(C539,[1]DanhMuc_31_03_2012!B$7:C$173,2,0)</f>
        <v>Xã Bình Thạnh Đông</v>
      </c>
      <c r="F539" s="8">
        <v>5</v>
      </c>
      <c r="G539" s="8" t="str">
        <f>TEXT(C539,"00000")&amp;TEXT(F539,"00")</f>
        <v>3045405</v>
      </c>
      <c r="H539" s="8" t="str">
        <f>VLOOKUP(VALUE(G539),[1]Danhmuc_31_3_2012!E$6:G$894,3,0)</f>
        <v>Ấp Bình Quới 1</v>
      </c>
      <c r="I539" s="8" t="s">
        <v>528</v>
      </c>
      <c r="J539" s="8"/>
      <c r="K539" s="8" t="str">
        <f>IFERROR(VLOOKUP(J539,dm_ts!$B$3:$C$24,2,0)," ")</f>
        <v xml:space="preserve"> </v>
      </c>
      <c r="L539" s="8"/>
      <c r="M539" s="8"/>
      <c r="O539" s="1" t="s">
        <v>636</v>
      </c>
      <c r="Q539" s="1" t="str">
        <f>IFERROR(VLOOKUP(P539,dm_ts!$G$4:$H$9,2,0)," ")</f>
        <v xml:space="preserve"> </v>
      </c>
      <c r="Z539" s="1">
        <v>0</v>
      </c>
      <c r="AA539" s="1" t="str">
        <f>IFERROR(VLOOKUP(Z539,dm_ts!$G$12:$H$14,2,0)," ")</f>
        <v xml:space="preserve"> </v>
      </c>
    </row>
    <row r="540" spans="1:27" x14ac:dyDescent="0.2">
      <c r="A540" s="1">
        <v>888</v>
      </c>
      <c r="B540" s="1" t="str">
        <f>VLOOKUP(A540,'[1]Danh muc huyen'!B$8:C$18,2,0)</f>
        <v xml:space="preserve">Huyện Phú Tân </v>
      </c>
      <c r="C540" s="1">
        <v>30454</v>
      </c>
      <c r="D540" s="7">
        <v>536</v>
      </c>
      <c r="E540" s="8" t="str">
        <f>VLOOKUP(C540,[1]DanhMuc_31_03_2012!B$7:C$173,2,0)</f>
        <v>Xã Bình Thạnh Đông</v>
      </c>
      <c r="F540" s="8">
        <v>5</v>
      </c>
      <c r="G540" s="8" t="str">
        <f>TEXT(C540,"00000")&amp;TEXT(F540,"00")</f>
        <v>3045405</v>
      </c>
      <c r="H540" s="8" t="str">
        <f>VLOOKUP(VALUE(G540),[1]Danhmuc_31_3_2012!E$6:G$894,3,0)</f>
        <v>Ấp Bình Quới 1</v>
      </c>
      <c r="I540" s="8" t="s">
        <v>529</v>
      </c>
      <c r="J540" s="8"/>
      <c r="K540" s="8" t="str">
        <f>IFERROR(VLOOKUP(J540,dm_ts!$B$3:$C$24,2,0)," ")</f>
        <v xml:space="preserve"> </v>
      </c>
      <c r="L540" s="8"/>
      <c r="M540" s="8"/>
      <c r="O540" s="1" t="s">
        <v>636</v>
      </c>
      <c r="Q540" s="1" t="str">
        <f>IFERROR(VLOOKUP(P540,dm_ts!$G$4:$H$9,2,0)," ")</f>
        <v xml:space="preserve"> </v>
      </c>
      <c r="Z540" s="1">
        <v>0</v>
      </c>
      <c r="AA540" s="1" t="str">
        <f>IFERROR(VLOOKUP(Z540,dm_ts!$G$12:$H$14,2,0)," ")</f>
        <v xml:space="preserve"> </v>
      </c>
    </row>
    <row r="541" spans="1:27" x14ac:dyDescent="0.2">
      <c r="A541" s="1">
        <v>888</v>
      </c>
      <c r="B541" s="1" t="str">
        <f>VLOOKUP(A541,'[1]Danh muc huyen'!B$8:C$18,2,0)</f>
        <v xml:space="preserve">Huyện Phú Tân </v>
      </c>
      <c r="C541" s="1">
        <v>30454</v>
      </c>
      <c r="D541" s="7">
        <v>537</v>
      </c>
      <c r="E541" s="8" t="str">
        <f>VLOOKUP(C541,[1]DanhMuc_31_03_2012!B$7:C$173,2,0)</f>
        <v>Xã Bình Thạnh Đông</v>
      </c>
      <c r="F541" s="8">
        <v>5</v>
      </c>
      <c r="G541" s="8" t="str">
        <f>TEXT(C541,"00000")&amp;TEXT(F541,"00")</f>
        <v>3045405</v>
      </c>
      <c r="H541" s="8" t="str">
        <f>VLOOKUP(VALUE(G541),[1]Danhmuc_31_3_2012!E$6:G$894,3,0)</f>
        <v>Ấp Bình Quới 1</v>
      </c>
      <c r="I541" s="8" t="s">
        <v>505</v>
      </c>
      <c r="J541" s="8">
        <v>1</v>
      </c>
      <c r="K541" s="8" t="str">
        <f>IFERROR(VLOOKUP(J541,dm_ts!$B$3:$C$24,2,0)," ")</f>
        <v>Cá tra</v>
      </c>
      <c r="L541" s="8">
        <v>3000</v>
      </c>
      <c r="M541" s="8">
        <v>2500</v>
      </c>
      <c r="N541" s="1">
        <v>1</v>
      </c>
      <c r="O541" s="1" t="s">
        <v>637</v>
      </c>
      <c r="P541" s="1">
        <v>0</v>
      </c>
      <c r="Q541" s="1" t="str">
        <f>IFERROR(VLOOKUP(P541,dm_ts!$G$4:$H$9,2,0)," ")</f>
        <v xml:space="preserve"> </v>
      </c>
      <c r="T541" s="1">
        <v>0.32</v>
      </c>
      <c r="U541" s="1">
        <v>550</v>
      </c>
      <c r="V541" s="1">
        <v>400</v>
      </c>
      <c r="W541" s="1">
        <v>43330</v>
      </c>
      <c r="X541" s="1">
        <v>43119</v>
      </c>
      <c r="Y541" s="1">
        <v>230</v>
      </c>
      <c r="Z541" s="1">
        <v>1</v>
      </c>
      <c r="AA541" s="1" t="str">
        <f>IFERROR(VLOOKUP(Z541,dm_ts!$G$12:$H$14,2,0)," ")</f>
        <v>Chế biến XK</v>
      </c>
    </row>
    <row r="542" spans="1:27" x14ac:dyDescent="0.2">
      <c r="A542" s="1">
        <v>888</v>
      </c>
      <c r="B542" s="1" t="str">
        <f>VLOOKUP(A542,'[1]Danh muc huyen'!B$8:C$18,2,0)</f>
        <v xml:space="preserve">Huyện Phú Tân </v>
      </c>
      <c r="C542" s="1">
        <v>30454</v>
      </c>
      <c r="D542" s="7">
        <v>538</v>
      </c>
      <c r="E542" s="8" t="str">
        <f>VLOOKUP(C542,[1]DanhMuc_31_03_2012!B$7:C$173,2,0)</f>
        <v>Xã Bình Thạnh Đông</v>
      </c>
      <c r="F542" s="8">
        <v>5</v>
      </c>
      <c r="G542" s="8" t="str">
        <f>TEXT(C542,"00000")&amp;TEXT(F542,"00")</f>
        <v>3045405</v>
      </c>
      <c r="H542" s="8" t="str">
        <f>VLOOKUP(VALUE(G542),[1]Danhmuc_31_3_2012!E$6:G$894,3,0)</f>
        <v>Ấp Bình Quới 1</v>
      </c>
      <c r="I542" s="8" t="s">
        <v>531</v>
      </c>
      <c r="J542" s="8"/>
      <c r="K542" s="8" t="str">
        <f>IFERROR(VLOOKUP(J542,dm_ts!$B$3:$C$24,2,0)," ")</f>
        <v xml:space="preserve"> </v>
      </c>
      <c r="L542" s="8"/>
      <c r="M542" s="8"/>
      <c r="O542" s="1" t="s">
        <v>636</v>
      </c>
      <c r="Q542" s="1" t="str">
        <f>IFERROR(VLOOKUP(P542,dm_ts!$G$4:$H$9,2,0)," ")</f>
        <v xml:space="preserve"> </v>
      </c>
      <c r="Z542" s="1">
        <v>0</v>
      </c>
      <c r="AA542" s="1" t="str">
        <f>IFERROR(VLOOKUP(Z542,dm_ts!$G$12:$H$14,2,0)," ")</f>
        <v xml:space="preserve"> </v>
      </c>
    </row>
    <row r="543" spans="1:27" x14ac:dyDescent="0.2">
      <c r="A543" s="1">
        <v>888</v>
      </c>
      <c r="B543" s="1" t="str">
        <f>VLOOKUP(A543,'[1]Danh muc huyen'!B$8:C$18,2,0)</f>
        <v xml:space="preserve">Huyện Phú Tân </v>
      </c>
      <c r="C543" s="1">
        <v>30454</v>
      </c>
      <c r="D543" s="7">
        <v>539</v>
      </c>
      <c r="E543" s="8" t="str">
        <f>VLOOKUP(C543,[1]DanhMuc_31_03_2012!B$7:C$173,2,0)</f>
        <v>Xã Bình Thạnh Đông</v>
      </c>
      <c r="F543" s="8">
        <v>5</v>
      </c>
      <c r="G543" s="8" t="str">
        <f>TEXT(C543,"00000")&amp;TEXT(F543,"00")</f>
        <v>3045405</v>
      </c>
      <c r="H543" s="8" t="str">
        <f>VLOOKUP(VALUE(G543),[1]Danhmuc_31_3_2012!E$6:G$894,3,0)</f>
        <v>Ấp Bình Quới 1</v>
      </c>
      <c r="I543" s="8" t="s">
        <v>530</v>
      </c>
      <c r="J543" s="8"/>
      <c r="K543" s="8" t="str">
        <f>IFERROR(VLOOKUP(J543,dm_ts!$B$3:$C$24,2,0)," ")</f>
        <v xml:space="preserve"> </v>
      </c>
      <c r="L543" s="8"/>
      <c r="M543" s="8"/>
      <c r="O543" s="1" t="s">
        <v>636</v>
      </c>
      <c r="Q543" s="1" t="str">
        <f>IFERROR(VLOOKUP(P543,dm_ts!$G$4:$H$9,2,0)," ")</f>
        <v xml:space="preserve"> </v>
      </c>
      <c r="Z543" s="1">
        <v>0</v>
      </c>
      <c r="AA543" s="1" t="str">
        <f>IFERROR(VLOOKUP(Z543,dm_ts!$G$12:$H$14,2,0)," ")</f>
        <v xml:space="preserve"> </v>
      </c>
    </row>
    <row r="544" spans="1:27" x14ac:dyDescent="0.2">
      <c r="A544" s="1">
        <v>888</v>
      </c>
      <c r="B544" s="1" t="str">
        <f>VLOOKUP(A544,'[1]Danh muc huyen'!B$8:C$18,2,0)</f>
        <v xml:space="preserve">Huyện Phú Tân </v>
      </c>
      <c r="C544" s="1">
        <v>30454</v>
      </c>
      <c r="D544" s="7">
        <v>540</v>
      </c>
      <c r="E544" s="8" t="str">
        <f>VLOOKUP(C544,[1]DanhMuc_31_03_2012!B$7:C$173,2,0)</f>
        <v>Xã Bình Thạnh Đông</v>
      </c>
      <c r="F544" s="8">
        <v>5</v>
      </c>
      <c r="G544" s="8" t="str">
        <f>TEXT(C544,"00000")&amp;TEXT(F544,"00")</f>
        <v>3045405</v>
      </c>
      <c r="H544" s="8" t="str">
        <f>VLOOKUP(VALUE(G544),[1]Danhmuc_31_3_2012!E$6:G$894,3,0)</f>
        <v>Ấp Bình Quới 1</v>
      </c>
      <c r="I544" s="8" t="s">
        <v>532</v>
      </c>
      <c r="J544" s="8"/>
      <c r="K544" s="8" t="str">
        <f>IFERROR(VLOOKUP(J544,dm_ts!$B$3:$C$24,2,0)," ")</f>
        <v xml:space="preserve"> </v>
      </c>
      <c r="L544" s="8"/>
      <c r="M544" s="8"/>
      <c r="O544" s="1" t="s">
        <v>636</v>
      </c>
      <c r="Q544" s="1" t="str">
        <f>IFERROR(VLOOKUP(P544,dm_ts!$G$4:$H$9,2,0)," ")</f>
        <v xml:space="preserve"> </v>
      </c>
      <c r="Z544" s="1">
        <v>0</v>
      </c>
      <c r="AA544" s="1" t="str">
        <f>IFERROR(VLOOKUP(Z544,dm_ts!$G$12:$H$14,2,0)," ")</f>
        <v xml:space="preserve"> </v>
      </c>
    </row>
    <row r="545" spans="1:27" x14ac:dyDescent="0.2">
      <c r="A545" s="1">
        <v>888</v>
      </c>
      <c r="B545" s="1" t="str">
        <f>VLOOKUP(A545,'[1]Danh muc huyen'!B$8:C$18,2,0)</f>
        <v xml:space="preserve">Huyện Phú Tân </v>
      </c>
      <c r="C545" s="1">
        <v>30454</v>
      </c>
      <c r="D545" s="7">
        <v>541</v>
      </c>
      <c r="E545" s="8" t="str">
        <f>VLOOKUP(C545,[1]DanhMuc_31_03_2012!B$7:C$173,2,0)</f>
        <v>Xã Bình Thạnh Đông</v>
      </c>
      <c r="F545" s="8">
        <v>5</v>
      </c>
      <c r="G545" s="8" t="str">
        <f>TEXT(C545,"00000")&amp;TEXT(F545,"00")</f>
        <v>3045405</v>
      </c>
      <c r="H545" s="8" t="str">
        <f>VLOOKUP(VALUE(G545),[1]Danhmuc_31_3_2012!E$6:G$894,3,0)</f>
        <v>Ấp Bình Quới 1</v>
      </c>
      <c r="I545" s="8" t="s">
        <v>533</v>
      </c>
      <c r="J545" s="8"/>
      <c r="K545" s="8" t="str">
        <f>IFERROR(VLOOKUP(J545,dm_ts!$B$3:$C$24,2,0)," ")</f>
        <v xml:space="preserve"> </v>
      </c>
      <c r="L545" s="8"/>
      <c r="M545" s="8"/>
      <c r="O545" s="1" t="s">
        <v>636</v>
      </c>
      <c r="Q545" s="1" t="str">
        <f>IFERROR(VLOOKUP(P545,dm_ts!$G$4:$H$9,2,0)," ")</f>
        <v xml:space="preserve"> </v>
      </c>
      <c r="Z545" s="1">
        <v>0</v>
      </c>
      <c r="AA545" s="1" t="str">
        <f>IFERROR(VLOOKUP(Z545,dm_ts!$G$12:$H$14,2,0)," ")</f>
        <v xml:space="preserve"> </v>
      </c>
    </row>
    <row r="546" spans="1:27" x14ac:dyDescent="0.2">
      <c r="A546" s="1">
        <v>888</v>
      </c>
      <c r="B546" s="1" t="str">
        <f>VLOOKUP(A546,'[1]Danh muc huyen'!B$8:C$18,2,0)</f>
        <v xml:space="preserve">Huyện Phú Tân </v>
      </c>
      <c r="C546" s="1">
        <v>30454</v>
      </c>
      <c r="D546" s="7">
        <v>542</v>
      </c>
      <c r="E546" s="8" t="str">
        <f>VLOOKUP(C546,[1]DanhMuc_31_03_2012!B$7:C$173,2,0)</f>
        <v>Xã Bình Thạnh Đông</v>
      </c>
      <c r="F546" s="8">
        <v>7</v>
      </c>
      <c r="G546" s="8" t="str">
        <f>TEXT(C546,"00000")&amp;TEXT(F546,"00")</f>
        <v>3045407</v>
      </c>
      <c r="H546" s="8" t="str">
        <f>VLOOKUP(VALUE(G546),[1]Danhmuc_31_3_2012!E$6:G$894,3,0)</f>
        <v>Ấp Bình Quới 2</v>
      </c>
      <c r="I546" s="8" t="s">
        <v>541</v>
      </c>
      <c r="J546" s="8"/>
      <c r="K546" s="8" t="str">
        <f>IFERROR(VLOOKUP(J546,dm_ts!$B$3:$C$24,2,0)," ")</f>
        <v xml:space="preserve"> </v>
      </c>
      <c r="L546" s="8"/>
      <c r="M546" s="8"/>
      <c r="O546" s="1" t="s">
        <v>636</v>
      </c>
      <c r="Q546" s="1" t="str">
        <f>IFERROR(VLOOKUP(P546,dm_ts!$G$4:$H$9,2,0)," ")</f>
        <v xml:space="preserve"> </v>
      </c>
      <c r="Z546" s="1">
        <v>0</v>
      </c>
      <c r="AA546" s="1" t="str">
        <f>IFERROR(VLOOKUP(Z546,dm_ts!$G$12:$H$14,2,0)," ")</f>
        <v xml:space="preserve"> </v>
      </c>
    </row>
    <row r="547" spans="1:27" x14ac:dyDescent="0.2">
      <c r="A547" s="1">
        <v>888</v>
      </c>
      <c r="B547" s="1" t="str">
        <f>VLOOKUP(A547,'[1]Danh muc huyen'!B$8:C$18,2,0)</f>
        <v xml:space="preserve">Huyện Phú Tân </v>
      </c>
      <c r="C547" s="1">
        <v>30454</v>
      </c>
      <c r="D547" s="7">
        <v>543</v>
      </c>
      <c r="E547" s="8" t="str">
        <f>VLOOKUP(C547,[1]DanhMuc_31_03_2012!B$7:C$173,2,0)</f>
        <v>Xã Bình Thạnh Đông</v>
      </c>
      <c r="F547" s="8">
        <v>7</v>
      </c>
      <c r="G547" s="8" t="str">
        <f>TEXT(C547,"00000")&amp;TEXT(F547,"00")</f>
        <v>3045407</v>
      </c>
      <c r="H547" s="8" t="str">
        <f>VLOOKUP(VALUE(G547),[1]Danhmuc_31_3_2012!E$6:G$894,3,0)</f>
        <v>Ấp Bình Quới 2</v>
      </c>
      <c r="I547" s="8" t="s">
        <v>543</v>
      </c>
      <c r="J547" s="8"/>
      <c r="K547" s="8" t="str">
        <f>IFERROR(VLOOKUP(J547,dm_ts!$B$3:$C$24,2,0)," ")</f>
        <v xml:space="preserve"> </v>
      </c>
      <c r="L547" s="8"/>
      <c r="M547" s="8"/>
      <c r="O547" s="1" t="s">
        <v>636</v>
      </c>
      <c r="Q547" s="1" t="str">
        <f>IFERROR(VLOOKUP(P547,dm_ts!$G$4:$H$9,2,0)," ")</f>
        <v xml:space="preserve"> </v>
      </c>
      <c r="Z547" s="1">
        <v>0</v>
      </c>
      <c r="AA547" s="1" t="str">
        <f>IFERROR(VLOOKUP(Z547,dm_ts!$G$12:$H$14,2,0)," ")</f>
        <v xml:space="preserve"> </v>
      </c>
    </row>
    <row r="548" spans="1:27" x14ac:dyDescent="0.2">
      <c r="A548" s="1">
        <v>888</v>
      </c>
      <c r="B548" s="1" t="str">
        <f>VLOOKUP(A548,'[1]Danh muc huyen'!B$8:C$18,2,0)</f>
        <v xml:space="preserve">Huyện Phú Tân </v>
      </c>
      <c r="C548" s="1">
        <v>30454</v>
      </c>
      <c r="D548" s="7">
        <v>544</v>
      </c>
      <c r="E548" s="8" t="str">
        <f>VLOOKUP(C548,[1]DanhMuc_31_03_2012!B$7:C$173,2,0)</f>
        <v>Xã Bình Thạnh Đông</v>
      </c>
      <c r="F548" s="8">
        <v>7</v>
      </c>
      <c r="G548" s="8" t="str">
        <f>TEXT(C548,"00000")&amp;TEXT(F548,"00")</f>
        <v>3045407</v>
      </c>
      <c r="H548" s="8" t="str">
        <f>VLOOKUP(VALUE(G548),[1]Danhmuc_31_3_2012!E$6:G$894,3,0)</f>
        <v>Ấp Bình Quới 2</v>
      </c>
      <c r="I548" s="8" t="s">
        <v>540</v>
      </c>
      <c r="J548" s="8"/>
      <c r="K548" s="8" t="str">
        <f>IFERROR(VLOOKUP(J548,dm_ts!$B$3:$C$24,2,0)," ")</f>
        <v xml:space="preserve"> </v>
      </c>
      <c r="L548" s="8"/>
      <c r="M548" s="8"/>
      <c r="O548" s="1" t="s">
        <v>636</v>
      </c>
      <c r="Q548" s="1" t="str">
        <f>IFERROR(VLOOKUP(P548,dm_ts!$G$4:$H$9,2,0)," ")</f>
        <v xml:space="preserve"> </v>
      </c>
      <c r="Z548" s="1">
        <v>0</v>
      </c>
      <c r="AA548" s="1" t="str">
        <f>IFERROR(VLOOKUP(Z548,dm_ts!$G$12:$H$14,2,0)," ")</f>
        <v xml:space="preserve"> </v>
      </c>
    </row>
    <row r="549" spans="1:27" x14ac:dyDescent="0.2">
      <c r="A549" s="1">
        <v>888</v>
      </c>
      <c r="B549" s="1" t="str">
        <f>VLOOKUP(A549,'[1]Danh muc huyen'!B$8:C$18,2,0)</f>
        <v xml:space="preserve">Huyện Phú Tân </v>
      </c>
      <c r="C549" s="1">
        <v>30454</v>
      </c>
      <c r="D549" s="7">
        <v>545</v>
      </c>
      <c r="E549" s="8" t="str">
        <f>VLOOKUP(C549,[1]DanhMuc_31_03_2012!B$7:C$173,2,0)</f>
        <v>Xã Bình Thạnh Đông</v>
      </c>
      <c r="F549" s="8">
        <v>7</v>
      </c>
      <c r="G549" s="8" t="str">
        <f>TEXT(C549,"00000")&amp;TEXT(F549,"00")</f>
        <v>3045407</v>
      </c>
      <c r="H549" s="8" t="str">
        <f>VLOOKUP(VALUE(G549),[1]Danhmuc_31_3_2012!E$6:G$894,3,0)</f>
        <v>Ấp Bình Quới 2</v>
      </c>
      <c r="I549" s="8" t="s">
        <v>544</v>
      </c>
      <c r="J549" s="8"/>
      <c r="K549" s="8" t="str">
        <f>IFERROR(VLOOKUP(J549,dm_ts!$B$3:$C$24,2,0)," ")</f>
        <v xml:space="preserve"> </v>
      </c>
      <c r="L549" s="8"/>
      <c r="M549" s="8"/>
      <c r="O549" s="1" t="s">
        <v>636</v>
      </c>
      <c r="Q549" s="1" t="str">
        <f>IFERROR(VLOOKUP(P549,dm_ts!$G$4:$H$9,2,0)," ")</f>
        <v xml:space="preserve"> </v>
      </c>
      <c r="Z549" s="1">
        <v>0</v>
      </c>
      <c r="AA549" s="1" t="str">
        <f>IFERROR(VLOOKUP(Z549,dm_ts!$G$12:$H$14,2,0)," ")</f>
        <v xml:space="preserve"> </v>
      </c>
    </row>
    <row r="550" spans="1:27" x14ac:dyDescent="0.2">
      <c r="A550" s="1">
        <v>888</v>
      </c>
      <c r="B550" s="1" t="str">
        <f>VLOOKUP(A550,'[1]Danh muc huyen'!B$8:C$18,2,0)</f>
        <v xml:space="preserve">Huyện Phú Tân </v>
      </c>
      <c r="C550" s="1">
        <v>30454</v>
      </c>
      <c r="D550" s="7">
        <v>546</v>
      </c>
      <c r="E550" s="8" t="str">
        <f>VLOOKUP(C550,[1]DanhMuc_31_03_2012!B$7:C$173,2,0)</f>
        <v>Xã Bình Thạnh Đông</v>
      </c>
      <c r="F550" s="8">
        <v>7</v>
      </c>
      <c r="G550" s="8" t="str">
        <f>TEXT(C550,"00000")&amp;TEXT(F550,"00")</f>
        <v>3045407</v>
      </c>
      <c r="H550" s="8" t="str">
        <f>VLOOKUP(VALUE(G550),[1]Danhmuc_31_3_2012!E$6:G$894,3,0)</f>
        <v>Ấp Bình Quới 2</v>
      </c>
      <c r="I550" s="8" t="s">
        <v>551</v>
      </c>
      <c r="J550" s="8"/>
      <c r="K550" s="8" t="str">
        <f>IFERROR(VLOOKUP(J550,dm_ts!$B$3:$C$24,2,0)," ")</f>
        <v xml:space="preserve"> </v>
      </c>
      <c r="L550" s="8"/>
      <c r="M550" s="8"/>
      <c r="O550" s="1" t="s">
        <v>636</v>
      </c>
      <c r="Q550" s="1" t="str">
        <f>IFERROR(VLOOKUP(P550,dm_ts!$G$4:$H$9,2,0)," ")</f>
        <v xml:space="preserve"> </v>
      </c>
      <c r="Z550" s="1">
        <v>0</v>
      </c>
      <c r="AA550" s="1" t="str">
        <f>IFERROR(VLOOKUP(Z550,dm_ts!$G$12:$H$14,2,0)," ")</f>
        <v xml:space="preserve"> </v>
      </c>
    </row>
    <row r="551" spans="1:27" x14ac:dyDescent="0.2">
      <c r="A551" s="1">
        <v>888</v>
      </c>
      <c r="B551" s="1" t="str">
        <f>VLOOKUP(A551,'[1]Danh muc huyen'!B$8:C$18,2,0)</f>
        <v xml:space="preserve">Huyện Phú Tân </v>
      </c>
      <c r="C551" s="1">
        <v>30454</v>
      </c>
      <c r="D551" s="7">
        <v>547</v>
      </c>
      <c r="E551" s="8" t="str">
        <f>VLOOKUP(C551,[1]DanhMuc_31_03_2012!B$7:C$173,2,0)</f>
        <v>Xã Bình Thạnh Đông</v>
      </c>
      <c r="F551" s="8">
        <v>7</v>
      </c>
      <c r="G551" s="8" t="str">
        <f>TEXT(C551,"00000")&amp;TEXT(F551,"00")</f>
        <v>3045407</v>
      </c>
      <c r="H551" s="8" t="str">
        <f>VLOOKUP(VALUE(G551),[1]Danhmuc_31_3_2012!E$6:G$894,3,0)</f>
        <v>Ấp Bình Quới 2</v>
      </c>
      <c r="I551" s="8" t="s">
        <v>16</v>
      </c>
      <c r="J551" s="8"/>
      <c r="K551" s="8" t="str">
        <f>IFERROR(VLOOKUP(J551,dm_ts!$B$3:$C$24,2,0)," ")</f>
        <v xml:space="preserve"> </v>
      </c>
      <c r="L551" s="8"/>
      <c r="M551" s="8"/>
      <c r="O551" s="1" t="s">
        <v>636</v>
      </c>
      <c r="Q551" s="1" t="str">
        <f>IFERROR(VLOOKUP(P551,dm_ts!$G$4:$H$9,2,0)," ")</f>
        <v xml:space="preserve"> </v>
      </c>
      <c r="Z551" s="1">
        <v>0</v>
      </c>
      <c r="AA551" s="1" t="str">
        <f>IFERROR(VLOOKUP(Z551,dm_ts!$G$12:$H$14,2,0)," ")</f>
        <v xml:space="preserve"> </v>
      </c>
    </row>
    <row r="552" spans="1:27" x14ac:dyDescent="0.2">
      <c r="A552" s="1">
        <v>888</v>
      </c>
      <c r="B552" s="1" t="str">
        <f>VLOOKUP(A552,'[1]Danh muc huyen'!B$8:C$18,2,0)</f>
        <v xml:space="preserve">Huyện Phú Tân </v>
      </c>
      <c r="C552" s="1">
        <v>30454</v>
      </c>
      <c r="D552" s="7">
        <v>548</v>
      </c>
      <c r="E552" s="8" t="str">
        <f>VLOOKUP(C552,[1]DanhMuc_31_03_2012!B$7:C$173,2,0)</f>
        <v>Xã Bình Thạnh Đông</v>
      </c>
      <c r="F552" s="8">
        <v>7</v>
      </c>
      <c r="G552" s="8" t="str">
        <f>TEXT(C552,"00000")&amp;TEXT(F552,"00")</f>
        <v>3045407</v>
      </c>
      <c r="H552" s="8" t="str">
        <f>VLOOKUP(VALUE(G552),[1]Danhmuc_31_3_2012!E$6:G$894,3,0)</f>
        <v>Ấp Bình Quới 2</v>
      </c>
      <c r="I552" s="8" t="s">
        <v>538</v>
      </c>
      <c r="J552" s="8"/>
      <c r="K552" s="8" t="str">
        <f>IFERROR(VLOOKUP(J552,dm_ts!$B$3:$C$24,2,0)," ")</f>
        <v xml:space="preserve"> </v>
      </c>
      <c r="L552" s="8"/>
      <c r="M552" s="8"/>
      <c r="O552" s="1" t="s">
        <v>636</v>
      </c>
      <c r="Q552" s="1" t="str">
        <f>IFERROR(VLOOKUP(P552,dm_ts!$G$4:$H$9,2,0)," ")</f>
        <v xml:space="preserve"> </v>
      </c>
      <c r="Z552" s="1">
        <v>0</v>
      </c>
      <c r="AA552" s="1" t="str">
        <f>IFERROR(VLOOKUP(Z552,dm_ts!$G$12:$H$14,2,0)," ")</f>
        <v xml:space="preserve"> </v>
      </c>
    </row>
    <row r="553" spans="1:27" x14ac:dyDescent="0.2">
      <c r="A553" s="1">
        <v>888</v>
      </c>
      <c r="B553" s="1" t="str">
        <f>VLOOKUP(A553,'[1]Danh muc huyen'!B$8:C$18,2,0)</f>
        <v xml:space="preserve">Huyện Phú Tân </v>
      </c>
      <c r="C553" s="1">
        <v>30454</v>
      </c>
      <c r="D553" s="7">
        <v>549</v>
      </c>
      <c r="E553" s="8" t="str">
        <f>VLOOKUP(C553,[1]DanhMuc_31_03_2012!B$7:C$173,2,0)</f>
        <v>Xã Bình Thạnh Đông</v>
      </c>
      <c r="F553" s="8">
        <v>7</v>
      </c>
      <c r="G553" s="8" t="str">
        <f>TEXT(C553,"00000")&amp;TEXT(F553,"00")</f>
        <v>3045407</v>
      </c>
      <c r="H553" s="8" t="str">
        <f>VLOOKUP(VALUE(G553),[1]Danhmuc_31_3_2012!E$6:G$894,3,0)</f>
        <v>Ấp Bình Quới 2</v>
      </c>
      <c r="I553" s="8" t="s">
        <v>542</v>
      </c>
      <c r="J553" s="8"/>
      <c r="K553" s="8" t="str">
        <f>IFERROR(VLOOKUP(J553,dm_ts!$B$3:$C$24,2,0)," ")</f>
        <v xml:space="preserve"> </v>
      </c>
      <c r="L553" s="8"/>
      <c r="M553" s="8"/>
      <c r="O553" s="1" t="s">
        <v>636</v>
      </c>
      <c r="Q553" s="1" t="str">
        <f>IFERROR(VLOOKUP(P553,dm_ts!$G$4:$H$9,2,0)," ")</f>
        <v xml:space="preserve"> </v>
      </c>
      <c r="Z553" s="1">
        <v>0</v>
      </c>
      <c r="AA553" s="1" t="str">
        <f>IFERROR(VLOOKUP(Z553,dm_ts!$G$12:$H$14,2,0)," ")</f>
        <v xml:space="preserve"> </v>
      </c>
    </row>
    <row r="554" spans="1:27" x14ac:dyDescent="0.2">
      <c r="A554" s="1">
        <v>888</v>
      </c>
      <c r="B554" s="1" t="str">
        <f>VLOOKUP(A554,'[1]Danh muc huyen'!B$8:C$18,2,0)</f>
        <v xml:space="preserve">Huyện Phú Tân </v>
      </c>
      <c r="C554" s="1">
        <v>30454</v>
      </c>
      <c r="D554" s="7">
        <v>550</v>
      </c>
      <c r="E554" s="8" t="str">
        <f>VLOOKUP(C554,[1]DanhMuc_31_03_2012!B$7:C$173,2,0)</f>
        <v>Xã Bình Thạnh Đông</v>
      </c>
      <c r="F554" s="8">
        <v>7</v>
      </c>
      <c r="G554" s="8" t="str">
        <f>TEXT(C554,"00000")&amp;TEXT(F554,"00")</f>
        <v>3045407</v>
      </c>
      <c r="H554" s="8" t="str">
        <f>VLOOKUP(VALUE(G554),[1]Danhmuc_31_3_2012!E$6:G$894,3,0)</f>
        <v>Ấp Bình Quới 2</v>
      </c>
      <c r="I554" s="8" t="s">
        <v>536</v>
      </c>
      <c r="J554" s="8"/>
      <c r="K554" s="8" t="str">
        <f>IFERROR(VLOOKUP(J554,dm_ts!$B$3:$C$24,2,0)," ")</f>
        <v xml:space="preserve"> </v>
      </c>
      <c r="L554" s="8"/>
      <c r="M554" s="8"/>
      <c r="O554" s="1" t="s">
        <v>636</v>
      </c>
      <c r="Q554" s="1" t="str">
        <f>IFERROR(VLOOKUP(P554,dm_ts!$G$4:$H$9,2,0)," ")</f>
        <v xml:space="preserve"> </v>
      </c>
      <c r="Z554" s="1">
        <v>0</v>
      </c>
      <c r="AA554" s="1" t="str">
        <f>IFERROR(VLOOKUP(Z554,dm_ts!$G$12:$H$14,2,0)," ")</f>
        <v xml:space="preserve"> </v>
      </c>
    </row>
    <row r="555" spans="1:27" x14ac:dyDescent="0.2">
      <c r="A555" s="1">
        <v>888</v>
      </c>
      <c r="B555" s="1" t="str">
        <f>VLOOKUP(A555,'[1]Danh muc huyen'!B$8:C$18,2,0)</f>
        <v xml:space="preserve">Huyện Phú Tân </v>
      </c>
      <c r="C555" s="1">
        <v>30454</v>
      </c>
      <c r="D555" s="7">
        <v>551</v>
      </c>
      <c r="E555" s="8" t="str">
        <f>VLOOKUP(C555,[1]DanhMuc_31_03_2012!B$7:C$173,2,0)</f>
        <v>Xã Bình Thạnh Đông</v>
      </c>
      <c r="F555" s="8">
        <v>7</v>
      </c>
      <c r="G555" s="8" t="str">
        <f>TEXT(C555,"00000")&amp;TEXT(F555,"00")</f>
        <v>3045407</v>
      </c>
      <c r="H555" s="8" t="str">
        <f>VLOOKUP(VALUE(G555),[1]Danhmuc_31_3_2012!E$6:G$894,3,0)</f>
        <v>Ấp Bình Quới 2</v>
      </c>
      <c r="I555" s="8" t="s">
        <v>549</v>
      </c>
      <c r="J555" s="8"/>
      <c r="K555" s="8" t="str">
        <f>IFERROR(VLOOKUP(J555,dm_ts!$B$3:$C$24,2,0)," ")</f>
        <v xml:space="preserve"> </v>
      </c>
      <c r="L555" s="8"/>
      <c r="M555" s="8"/>
      <c r="O555" s="1" t="s">
        <v>636</v>
      </c>
      <c r="Q555" s="1" t="str">
        <f>IFERROR(VLOOKUP(P555,dm_ts!$G$4:$H$9,2,0)," ")</f>
        <v xml:space="preserve"> </v>
      </c>
      <c r="Z555" s="1">
        <v>0</v>
      </c>
      <c r="AA555" s="1" t="str">
        <f>IFERROR(VLOOKUP(Z555,dm_ts!$G$12:$H$14,2,0)," ")</f>
        <v xml:space="preserve"> </v>
      </c>
    </row>
    <row r="556" spans="1:27" x14ac:dyDescent="0.2">
      <c r="A556" s="1">
        <v>888</v>
      </c>
      <c r="B556" s="1" t="str">
        <f>VLOOKUP(A556,'[1]Danh muc huyen'!B$8:C$18,2,0)</f>
        <v xml:space="preserve">Huyện Phú Tân </v>
      </c>
      <c r="C556" s="1">
        <v>30454</v>
      </c>
      <c r="D556" s="7">
        <v>552</v>
      </c>
      <c r="E556" s="8" t="str">
        <f>VLOOKUP(C556,[1]DanhMuc_31_03_2012!B$7:C$173,2,0)</f>
        <v>Xã Bình Thạnh Đông</v>
      </c>
      <c r="F556" s="8">
        <v>7</v>
      </c>
      <c r="G556" s="8" t="str">
        <f>TEXT(C556,"00000")&amp;TEXT(F556,"00")</f>
        <v>3045407</v>
      </c>
      <c r="H556" s="8" t="str">
        <f>VLOOKUP(VALUE(G556),[1]Danhmuc_31_3_2012!E$6:G$894,3,0)</f>
        <v>Ấp Bình Quới 2</v>
      </c>
      <c r="I556" s="8" t="s">
        <v>535</v>
      </c>
      <c r="J556" s="8">
        <v>1</v>
      </c>
      <c r="K556" s="8" t="str">
        <f>IFERROR(VLOOKUP(J556,dm_ts!$B$3:$C$24,2,0)," ")</f>
        <v>Cá tra</v>
      </c>
      <c r="L556" s="8">
        <v>18000</v>
      </c>
      <c r="M556" s="8">
        <v>14000</v>
      </c>
      <c r="N556" s="1">
        <v>1</v>
      </c>
      <c r="O556" s="1" t="s">
        <v>637</v>
      </c>
      <c r="P556" s="1">
        <v>0</v>
      </c>
      <c r="Q556" s="1" t="str">
        <f>IFERROR(VLOOKUP(P556,dm_ts!$G$4:$H$9,2,0)," ")</f>
        <v xml:space="preserve"> </v>
      </c>
      <c r="T556" s="1">
        <v>0.8</v>
      </c>
      <c r="U556" s="1">
        <v>1.65</v>
      </c>
      <c r="V556" s="1">
        <v>350</v>
      </c>
      <c r="W556" s="1">
        <v>43330</v>
      </c>
      <c r="X556" s="1">
        <v>43119</v>
      </c>
      <c r="Y556" s="1">
        <v>600</v>
      </c>
      <c r="Z556" s="1">
        <v>1</v>
      </c>
      <c r="AA556" s="1" t="str">
        <f>IFERROR(VLOOKUP(Z556,dm_ts!$G$12:$H$14,2,0)," ")</f>
        <v>Chế biến XK</v>
      </c>
    </row>
    <row r="557" spans="1:27" x14ac:dyDescent="0.2">
      <c r="A557" s="1">
        <v>888</v>
      </c>
      <c r="B557" s="1" t="str">
        <f>VLOOKUP(A557,'[1]Danh muc huyen'!B$8:C$18,2,0)</f>
        <v xml:space="preserve">Huyện Phú Tân </v>
      </c>
      <c r="C557" s="1">
        <v>30454</v>
      </c>
      <c r="D557" s="7">
        <v>553</v>
      </c>
      <c r="E557" s="8" t="str">
        <f>VLOOKUP(C557,[1]DanhMuc_31_03_2012!B$7:C$173,2,0)</f>
        <v>Xã Bình Thạnh Đông</v>
      </c>
      <c r="F557" s="8">
        <v>7</v>
      </c>
      <c r="G557" s="8" t="str">
        <f>TEXT(C557,"00000")&amp;TEXT(F557,"00")</f>
        <v>3045407</v>
      </c>
      <c r="H557" s="8" t="str">
        <f>VLOOKUP(VALUE(G557),[1]Danhmuc_31_3_2012!E$6:G$894,3,0)</f>
        <v>Ấp Bình Quới 2</v>
      </c>
      <c r="I557" s="8" t="s">
        <v>537</v>
      </c>
      <c r="J557" s="8"/>
      <c r="K557" s="8" t="str">
        <f>IFERROR(VLOOKUP(J557,dm_ts!$B$3:$C$24,2,0)," ")</f>
        <v xml:space="preserve"> </v>
      </c>
      <c r="L557" s="8"/>
      <c r="M557" s="8"/>
      <c r="O557" s="1" t="s">
        <v>636</v>
      </c>
      <c r="Q557" s="1" t="str">
        <f>IFERROR(VLOOKUP(P557,dm_ts!$G$4:$H$9,2,0)," ")</f>
        <v xml:space="preserve"> </v>
      </c>
      <c r="Z557" s="1">
        <v>0</v>
      </c>
      <c r="AA557" s="1" t="str">
        <f>IFERROR(VLOOKUP(Z557,dm_ts!$G$12:$H$14,2,0)," ")</f>
        <v xml:space="preserve"> </v>
      </c>
    </row>
    <row r="558" spans="1:27" x14ac:dyDescent="0.2">
      <c r="A558" s="1">
        <v>888</v>
      </c>
      <c r="B558" s="1" t="str">
        <f>VLOOKUP(A558,'[1]Danh muc huyen'!B$8:C$18,2,0)</f>
        <v xml:space="preserve">Huyện Phú Tân </v>
      </c>
      <c r="C558" s="1">
        <v>30454</v>
      </c>
      <c r="D558" s="7">
        <v>554</v>
      </c>
      <c r="E558" s="8" t="str">
        <f>VLOOKUP(C558,[1]DanhMuc_31_03_2012!B$7:C$173,2,0)</f>
        <v>Xã Bình Thạnh Đông</v>
      </c>
      <c r="F558" s="8">
        <v>7</v>
      </c>
      <c r="G558" s="8" t="str">
        <f>TEXT(C558,"00000")&amp;TEXT(F558,"00")</f>
        <v>3045407</v>
      </c>
      <c r="H558" s="8" t="str">
        <f>VLOOKUP(VALUE(G558),[1]Danhmuc_31_3_2012!E$6:G$894,3,0)</f>
        <v>Ấp Bình Quới 2</v>
      </c>
      <c r="I558" s="8" t="s">
        <v>534</v>
      </c>
      <c r="J558" s="8">
        <v>1</v>
      </c>
      <c r="K558" s="8" t="str">
        <f>IFERROR(VLOOKUP(J558,dm_ts!$B$3:$C$24,2,0)," ")</f>
        <v>Cá tra</v>
      </c>
      <c r="L558" s="8">
        <v>25000</v>
      </c>
      <c r="M558" s="8">
        <v>19000</v>
      </c>
      <c r="N558" s="1">
        <v>1</v>
      </c>
      <c r="O558" s="1" t="s">
        <v>637</v>
      </c>
      <c r="P558" s="1">
        <v>0</v>
      </c>
      <c r="Q558" s="1" t="str">
        <f>IFERROR(VLOOKUP(P558,dm_ts!$G$4:$H$9,2,0)," ")</f>
        <v xml:space="preserve"> </v>
      </c>
      <c r="T558" s="1">
        <v>0.8</v>
      </c>
      <c r="U558" s="1">
        <v>1.65</v>
      </c>
      <c r="V558" s="1">
        <v>350</v>
      </c>
      <c r="W558" s="1">
        <v>43330</v>
      </c>
      <c r="X558" s="1">
        <v>43119</v>
      </c>
      <c r="Y558" s="1">
        <v>600</v>
      </c>
      <c r="Z558" s="1">
        <v>1</v>
      </c>
      <c r="AA558" s="1" t="str">
        <f>IFERROR(VLOOKUP(Z558,dm_ts!$G$12:$H$14,2,0)," ")</f>
        <v>Chế biến XK</v>
      </c>
    </row>
    <row r="559" spans="1:27" x14ac:dyDescent="0.2">
      <c r="A559" s="1">
        <v>888</v>
      </c>
      <c r="B559" s="1" t="str">
        <f>VLOOKUP(A559,'[1]Danh muc huyen'!B$8:C$18,2,0)</f>
        <v xml:space="preserve">Huyện Phú Tân </v>
      </c>
      <c r="C559" s="1">
        <v>30454</v>
      </c>
      <c r="D559" s="7">
        <v>555</v>
      </c>
      <c r="E559" s="8" t="str">
        <f>VLOOKUP(C559,[1]DanhMuc_31_03_2012!B$7:C$173,2,0)</f>
        <v>Xã Bình Thạnh Đông</v>
      </c>
      <c r="F559" s="8">
        <v>7</v>
      </c>
      <c r="G559" s="8" t="str">
        <f>TEXT(C559,"00000")&amp;TEXT(F559,"00")</f>
        <v>3045407</v>
      </c>
      <c r="H559" s="8" t="str">
        <f>VLOOKUP(VALUE(G559),[1]Danhmuc_31_3_2012!E$6:G$894,3,0)</f>
        <v>Ấp Bình Quới 2</v>
      </c>
      <c r="I559" s="8" t="s">
        <v>550</v>
      </c>
      <c r="J559" s="8"/>
      <c r="K559" s="8" t="str">
        <f>IFERROR(VLOOKUP(J559,dm_ts!$B$3:$C$24,2,0)," ")</f>
        <v xml:space="preserve"> </v>
      </c>
      <c r="L559" s="8"/>
      <c r="M559" s="8"/>
      <c r="O559" s="1" t="s">
        <v>636</v>
      </c>
      <c r="Q559" s="1" t="str">
        <f>IFERROR(VLOOKUP(P559,dm_ts!$G$4:$H$9,2,0)," ")</f>
        <v xml:space="preserve"> </v>
      </c>
      <c r="Z559" s="1">
        <v>0</v>
      </c>
      <c r="AA559" s="1" t="str">
        <f>IFERROR(VLOOKUP(Z559,dm_ts!$G$12:$H$14,2,0)," ")</f>
        <v xml:space="preserve"> </v>
      </c>
    </row>
    <row r="560" spans="1:27" x14ac:dyDescent="0.2">
      <c r="A560" s="1">
        <v>888</v>
      </c>
      <c r="B560" s="1" t="str">
        <f>VLOOKUP(A560,'[1]Danh muc huyen'!B$8:C$18,2,0)</f>
        <v xml:space="preserve">Huyện Phú Tân </v>
      </c>
      <c r="C560" s="1">
        <v>30454</v>
      </c>
      <c r="D560" s="7">
        <v>556</v>
      </c>
      <c r="E560" s="8" t="str">
        <f>VLOOKUP(C560,[1]DanhMuc_31_03_2012!B$7:C$173,2,0)</f>
        <v>Xã Bình Thạnh Đông</v>
      </c>
      <c r="F560" s="8">
        <v>7</v>
      </c>
      <c r="G560" s="8" t="str">
        <f>TEXT(C560,"00000")&amp;TEXT(F560,"00")</f>
        <v>3045407</v>
      </c>
      <c r="H560" s="8" t="str">
        <f>VLOOKUP(VALUE(G560),[1]Danhmuc_31_3_2012!E$6:G$894,3,0)</f>
        <v>Ấp Bình Quới 2</v>
      </c>
      <c r="I560" s="8" t="s">
        <v>548</v>
      </c>
      <c r="J560" s="8"/>
      <c r="K560" s="8" t="str">
        <f>IFERROR(VLOOKUP(J560,dm_ts!$B$3:$C$24,2,0)," ")</f>
        <v xml:space="preserve"> </v>
      </c>
      <c r="L560" s="8"/>
      <c r="M560" s="8"/>
      <c r="O560" s="1" t="s">
        <v>636</v>
      </c>
      <c r="Q560" s="1" t="str">
        <f>IFERROR(VLOOKUP(P560,dm_ts!$G$4:$H$9,2,0)," ")</f>
        <v xml:space="preserve"> </v>
      </c>
      <c r="Z560" s="1">
        <v>0</v>
      </c>
      <c r="AA560" s="1" t="str">
        <f>IFERROR(VLOOKUP(Z560,dm_ts!$G$12:$H$14,2,0)," ")</f>
        <v xml:space="preserve"> </v>
      </c>
    </row>
    <row r="561" spans="1:27" x14ac:dyDescent="0.2">
      <c r="A561" s="1">
        <v>888</v>
      </c>
      <c r="B561" s="1" t="str">
        <f>VLOOKUP(A561,'[1]Danh muc huyen'!B$8:C$18,2,0)</f>
        <v xml:space="preserve">Huyện Phú Tân </v>
      </c>
      <c r="C561" s="1">
        <v>30454</v>
      </c>
      <c r="D561" s="7">
        <v>557</v>
      </c>
      <c r="E561" s="8" t="str">
        <f>VLOOKUP(C561,[1]DanhMuc_31_03_2012!B$7:C$173,2,0)</f>
        <v>Xã Bình Thạnh Đông</v>
      </c>
      <c r="F561" s="8">
        <v>7</v>
      </c>
      <c r="G561" s="8" t="str">
        <f>TEXT(C561,"00000")&amp;TEXT(F561,"00")</f>
        <v>3045407</v>
      </c>
      <c r="H561" s="8" t="str">
        <f>VLOOKUP(VALUE(G561),[1]Danhmuc_31_3_2012!E$6:G$894,3,0)</f>
        <v>Ấp Bình Quới 2</v>
      </c>
      <c r="I561" s="8" t="s">
        <v>546</v>
      </c>
      <c r="J561" s="8"/>
      <c r="K561" s="8" t="str">
        <f>IFERROR(VLOOKUP(J561,dm_ts!$B$3:$C$24,2,0)," ")</f>
        <v xml:space="preserve"> </v>
      </c>
      <c r="L561" s="8"/>
      <c r="M561" s="8"/>
      <c r="O561" s="1" t="s">
        <v>636</v>
      </c>
      <c r="Q561" s="1" t="str">
        <f>IFERROR(VLOOKUP(P561,dm_ts!$G$4:$H$9,2,0)," ")</f>
        <v xml:space="preserve"> </v>
      </c>
      <c r="Z561" s="1">
        <v>0</v>
      </c>
      <c r="AA561" s="1" t="str">
        <f>IFERROR(VLOOKUP(Z561,dm_ts!$G$12:$H$14,2,0)," ")</f>
        <v xml:space="preserve"> </v>
      </c>
    </row>
    <row r="562" spans="1:27" x14ac:dyDescent="0.2">
      <c r="A562" s="1">
        <v>888</v>
      </c>
      <c r="B562" s="1" t="str">
        <f>VLOOKUP(A562,'[1]Danh muc huyen'!B$8:C$18,2,0)</f>
        <v xml:space="preserve">Huyện Phú Tân </v>
      </c>
      <c r="C562" s="1">
        <v>30454</v>
      </c>
      <c r="D562" s="7">
        <v>558</v>
      </c>
      <c r="E562" s="8" t="str">
        <f>VLOOKUP(C562,[1]DanhMuc_31_03_2012!B$7:C$173,2,0)</f>
        <v>Xã Bình Thạnh Đông</v>
      </c>
      <c r="F562" s="8">
        <v>7</v>
      </c>
      <c r="G562" s="8" t="str">
        <f>TEXT(C562,"00000")&amp;TEXT(F562,"00")</f>
        <v>3045407</v>
      </c>
      <c r="H562" s="8" t="str">
        <f>VLOOKUP(VALUE(G562),[1]Danhmuc_31_3_2012!E$6:G$894,3,0)</f>
        <v>Ấp Bình Quới 2</v>
      </c>
      <c r="I562" s="8" t="s">
        <v>539</v>
      </c>
      <c r="J562" s="8"/>
      <c r="K562" s="8" t="str">
        <f>IFERROR(VLOOKUP(J562,dm_ts!$B$3:$C$24,2,0)," ")</f>
        <v xml:space="preserve"> </v>
      </c>
      <c r="L562" s="8"/>
      <c r="M562" s="8"/>
      <c r="O562" s="1" t="s">
        <v>636</v>
      </c>
      <c r="Q562" s="1" t="str">
        <f>IFERROR(VLOOKUP(P562,dm_ts!$G$4:$H$9,2,0)," ")</f>
        <v xml:space="preserve"> </v>
      </c>
      <c r="Z562" s="1">
        <v>0</v>
      </c>
      <c r="AA562" s="1" t="str">
        <f>IFERROR(VLOOKUP(Z562,dm_ts!$G$12:$H$14,2,0)," ")</f>
        <v xml:space="preserve"> </v>
      </c>
    </row>
    <row r="563" spans="1:27" x14ac:dyDescent="0.2">
      <c r="A563" s="1">
        <v>888</v>
      </c>
      <c r="B563" s="1" t="str">
        <f>VLOOKUP(A563,'[1]Danh muc huyen'!B$8:C$18,2,0)</f>
        <v xml:space="preserve">Huyện Phú Tân </v>
      </c>
      <c r="C563" s="1">
        <v>30454</v>
      </c>
      <c r="D563" s="7">
        <v>559</v>
      </c>
      <c r="E563" s="8" t="str">
        <f>VLOOKUP(C563,[1]DanhMuc_31_03_2012!B$7:C$173,2,0)</f>
        <v>Xã Bình Thạnh Đông</v>
      </c>
      <c r="F563" s="8">
        <v>7</v>
      </c>
      <c r="G563" s="8" t="str">
        <f>TEXT(C563,"00000")&amp;TEXT(F563,"00")</f>
        <v>3045407</v>
      </c>
      <c r="H563" s="8" t="str">
        <f>VLOOKUP(VALUE(G563),[1]Danhmuc_31_3_2012!E$6:G$894,3,0)</f>
        <v>Ấp Bình Quới 2</v>
      </c>
      <c r="I563" s="8" t="s">
        <v>547</v>
      </c>
      <c r="J563" s="8"/>
      <c r="K563" s="8" t="str">
        <f>IFERROR(VLOOKUP(J563,dm_ts!$B$3:$C$24,2,0)," ")</f>
        <v xml:space="preserve"> </v>
      </c>
      <c r="L563" s="8"/>
      <c r="M563" s="8"/>
      <c r="O563" s="1" t="s">
        <v>636</v>
      </c>
      <c r="Q563" s="1" t="str">
        <f>IFERROR(VLOOKUP(P563,dm_ts!$G$4:$H$9,2,0)," ")</f>
        <v xml:space="preserve"> </v>
      </c>
      <c r="Z563" s="1">
        <v>0</v>
      </c>
      <c r="AA563" s="1" t="str">
        <f>IFERROR(VLOOKUP(Z563,dm_ts!$G$12:$H$14,2,0)," ")</f>
        <v xml:space="preserve"> </v>
      </c>
    </row>
    <row r="564" spans="1:27" x14ac:dyDescent="0.2">
      <c r="A564" s="1">
        <v>888</v>
      </c>
      <c r="B564" s="1" t="str">
        <f>VLOOKUP(A564,'[1]Danh muc huyen'!B$8:C$18,2,0)</f>
        <v xml:space="preserve">Huyện Phú Tân </v>
      </c>
      <c r="C564" s="1">
        <v>30454</v>
      </c>
      <c r="D564" s="7">
        <v>560</v>
      </c>
      <c r="E564" s="8" t="str">
        <f>VLOOKUP(C564,[1]DanhMuc_31_03_2012!B$7:C$173,2,0)</f>
        <v>Xã Bình Thạnh Đông</v>
      </c>
      <c r="F564" s="8">
        <v>7</v>
      </c>
      <c r="G564" s="8" t="str">
        <f>TEXT(C564,"00000")&amp;TEXT(F564,"00")</f>
        <v>3045407</v>
      </c>
      <c r="H564" s="8" t="str">
        <f>VLOOKUP(VALUE(G564),[1]Danhmuc_31_3_2012!E$6:G$894,3,0)</f>
        <v>Ấp Bình Quới 2</v>
      </c>
      <c r="I564" s="8" t="s">
        <v>545</v>
      </c>
      <c r="J564" s="8"/>
      <c r="K564" s="8" t="str">
        <f>IFERROR(VLOOKUP(J564,dm_ts!$B$3:$C$24,2,0)," ")</f>
        <v xml:space="preserve"> </v>
      </c>
      <c r="L564" s="8"/>
      <c r="M564" s="8"/>
      <c r="O564" s="1" t="s">
        <v>636</v>
      </c>
      <c r="Q564" s="1" t="str">
        <f>IFERROR(VLOOKUP(P564,dm_ts!$G$4:$H$9,2,0)," ")</f>
        <v xml:space="preserve"> </v>
      </c>
      <c r="Z564" s="1">
        <v>0</v>
      </c>
      <c r="AA564" s="1" t="str">
        <f>IFERROR(VLOOKUP(Z564,dm_ts!$G$12:$H$14,2,0)," ")</f>
        <v xml:space="preserve"> </v>
      </c>
    </row>
    <row r="565" spans="1:27" x14ac:dyDescent="0.2">
      <c r="A565" s="1">
        <v>888</v>
      </c>
      <c r="B565" s="1" t="str">
        <f>VLOOKUP(A565,'[1]Danh muc huyen'!B$8:C$18,2,0)</f>
        <v xml:space="preserve">Huyện Phú Tân </v>
      </c>
      <c r="C565" s="1">
        <v>30454</v>
      </c>
      <c r="D565" s="7">
        <v>561</v>
      </c>
      <c r="E565" s="8" t="str">
        <f>VLOOKUP(C565,[1]DanhMuc_31_03_2012!B$7:C$173,2,0)</f>
        <v>Xã Bình Thạnh Đông</v>
      </c>
      <c r="F565" s="8">
        <v>7</v>
      </c>
      <c r="G565" s="8" t="str">
        <f>TEXT(C565,"00000")&amp;TEXT(F565,"00")</f>
        <v>3045407</v>
      </c>
      <c r="H565" s="8" t="str">
        <f>VLOOKUP(VALUE(G565),[1]Danhmuc_31_3_2012!E$6:G$894,3,0)</f>
        <v>Ấp Bình Quới 2</v>
      </c>
      <c r="I565" s="8" t="s">
        <v>552</v>
      </c>
      <c r="J565" s="8"/>
      <c r="K565" s="8" t="str">
        <f>IFERROR(VLOOKUP(J565,dm_ts!$B$3:$C$24,2,0)," ")</f>
        <v xml:space="preserve"> </v>
      </c>
      <c r="L565" s="8"/>
      <c r="M565" s="8"/>
      <c r="O565" s="1" t="s">
        <v>636</v>
      </c>
      <c r="Q565" s="1" t="str">
        <f>IFERROR(VLOOKUP(P565,dm_ts!$G$4:$H$9,2,0)," ")</f>
        <v xml:space="preserve"> </v>
      </c>
      <c r="Z565" s="1">
        <v>0</v>
      </c>
      <c r="AA565" s="1" t="str">
        <f>IFERROR(VLOOKUP(Z565,dm_ts!$G$12:$H$14,2,0)," ")</f>
        <v xml:space="preserve"> </v>
      </c>
    </row>
    <row r="566" spans="1:27" x14ac:dyDescent="0.2">
      <c r="A566" s="1">
        <v>888</v>
      </c>
      <c r="B566" s="1" t="str">
        <f>VLOOKUP(A566,'[1]Danh muc huyen'!B$8:C$18,2,0)</f>
        <v xml:space="preserve">Huyện Phú Tân </v>
      </c>
      <c r="C566" s="1">
        <v>30454</v>
      </c>
      <c r="D566" s="7">
        <v>562</v>
      </c>
      <c r="E566" s="8" t="str">
        <f>VLOOKUP(C566,[1]DanhMuc_31_03_2012!B$7:C$173,2,0)</f>
        <v>Xã Bình Thạnh Đông</v>
      </c>
      <c r="F566" s="8">
        <v>9</v>
      </c>
      <c r="G566" s="8" t="str">
        <f>TEXT(C566,"00000")&amp;TEXT(F566,"00")</f>
        <v>3045409</v>
      </c>
      <c r="H566" s="8" t="str">
        <f>VLOOKUP(VALUE(G566),[1]Danhmuc_31_3_2012!E$6:G$894,3,0)</f>
        <v>Ấp Bình Đông 1</v>
      </c>
      <c r="I566" s="8" t="s">
        <v>554</v>
      </c>
      <c r="J566" s="8"/>
      <c r="K566" s="8" t="str">
        <f>IFERROR(VLOOKUP(J566,dm_ts!$B$3:$C$24,2,0)," ")</f>
        <v xml:space="preserve"> </v>
      </c>
      <c r="L566" s="8"/>
      <c r="M566" s="8"/>
      <c r="O566" s="1" t="s">
        <v>636</v>
      </c>
      <c r="Q566" s="1" t="str">
        <f>IFERROR(VLOOKUP(P566,dm_ts!$G$4:$H$9,2,0)," ")</f>
        <v xml:space="preserve"> </v>
      </c>
      <c r="Z566" s="1">
        <v>0</v>
      </c>
      <c r="AA566" s="1" t="str">
        <f>IFERROR(VLOOKUP(Z566,dm_ts!$G$12:$H$14,2,0)," ")</f>
        <v xml:space="preserve"> </v>
      </c>
    </row>
    <row r="567" spans="1:27" x14ac:dyDescent="0.2">
      <c r="A567" s="1">
        <v>888</v>
      </c>
      <c r="B567" s="1" t="str">
        <f>VLOOKUP(A567,'[1]Danh muc huyen'!B$8:C$18,2,0)</f>
        <v xml:space="preserve">Huyện Phú Tân </v>
      </c>
      <c r="C567" s="1">
        <v>30454</v>
      </c>
      <c r="D567" s="7">
        <v>563</v>
      </c>
      <c r="E567" s="8" t="str">
        <f>VLOOKUP(C567,[1]DanhMuc_31_03_2012!B$7:C$173,2,0)</f>
        <v>Xã Bình Thạnh Đông</v>
      </c>
      <c r="F567" s="8">
        <v>9</v>
      </c>
      <c r="G567" s="8" t="str">
        <f>TEXT(C567,"00000")&amp;TEXT(F567,"00")</f>
        <v>3045409</v>
      </c>
      <c r="H567" s="8" t="str">
        <f>VLOOKUP(VALUE(G567),[1]Danhmuc_31_3_2012!E$6:G$894,3,0)</f>
        <v>Ấp Bình Đông 1</v>
      </c>
      <c r="I567" s="8" t="s">
        <v>553</v>
      </c>
      <c r="J567" s="8"/>
      <c r="K567" s="8" t="str">
        <f>IFERROR(VLOOKUP(J567,dm_ts!$B$3:$C$24,2,0)," ")</f>
        <v xml:space="preserve"> </v>
      </c>
      <c r="L567" s="8"/>
      <c r="M567" s="8"/>
      <c r="O567" s="1" t="s">
        <v>636</v>
      </c>
      <c r="Q567" s="1" t="str">
        <f>IFERROR(VLOOKUP(P567,dm_ts!$G$4:$H$9,2,0)," ")</f>
        <v xml:space="preserve"> </v>
      </c>
      <c r="Z567" s="1">
        <v>0</v>
      </c>
      <c r="AA567" s="1" t="str">
        <f>IFERROR(VLOOKUP(Z567,dm_ts!$G$12:$H$14,2,0)," ")</f>
        <v xml:space="preserve"> </v>
      </c>
    </row>
    <row r="568" spans="1:27" x14ac:dyDescent="0.2">
      <c r="A568" s="1">
        <v>888</v>
      </c>
      <c r="B568" s="1" t="str">
        <f>VLOOKUP(A568,'[1]Danh muc huyen'!B$8:C$18,2,0)</f>
        <v xml:space="preserve">Huyện Phú Tân </v>
      </c>
      <c r="C568" s="1">
        <v>30454</v>
      </c>
      <c r="D568" s="7">
        <v>564</v>
      </c>
      <c r="E568" s="8" t="str">
        <f>VLOOKUP(C568,[1]DanhMuc_31_03_2012!B$7:C$173,2,0)</f>
        <v>Xã Bình Thạnh Đông</v>
      </c>
      <c r="F568" s="8">
        <v>13</v>
      </c>
      <c r="G568" s="8" t="str">
        <f>TEXT(C568,"00000")&amp;TEXT(F568,"00")</f>
        <v>3045413</v>
      </c>
      <c r="H568" s="8" t="str">
        <f>VLOOKUP(VALUE(G568),[1]Danhmuc_31_3_2012!E$6:G$894,3,0)</f>
        <v>Ấp Bình Tây 2</v>
      </c>
      <c r="I568" s="8" t="s">
        <v>557</v>
      </c>
      <c r="J568" s="8"/>
      <c r="K568" s="8" t="str">
        <f>IFERROR(VLOOKUP(J568,dm_ts!$B$3:$C$24,2,0)," ")</f>
        <v xml:space="preserve"> </v>
      </c>
      <c r="L568" s="8"/>
      <c r="M568" s="8"/>
      <c r="O568" s="1" t="s">
        <v>636</v>
      </c>
      <c r="Q568" s="1" t="str">
        <f>IFERROR(VLOOKUP(P568,dm_ts!$G$4:$H$9,2,0)," ")</f>
        <v xml:space="preserve"> </v>
      </c>
      <c r="Z568" s="1">
        <v>0</v>
      </c>
      <c r="AA568" s="1" t="str">
        <f>IFERROR(VLOOKUP(Z568,dm_ts!$G$12:$H$14,2,0)," ")</f>
        <v xml:space="preserve"> </v>
      </c>
    </row>
    <row r="569" spans="1:27" x14ac:dyDescent="0.2">
      <c r="A569" s="1">
        <v>888</v>
      </c>
      <c r="B569" s="1" t="str">
        <f>VLOOKUP(A569,'[1]Danh muc huyen'!B$8:C$18,2,0)</f>
        <v xml:space="preserve">Huyện Phú Tân </v>
      </c>
      <c r="C569" s="1">
        <v>30454</v>
      </c>
      <c r="D569" s="7">
        <v>565</v>
      </c>
      <c r="E569" s="8" t="str">
        <f>VLOOKUP(C569,[1]DanhMuc_31_03_2012!B$7:C$173,2,0)</f>
        <v>Xã Bình Thạnh Đông</v>
      </c>
      <c r="F569" s="8">
        <v>13</v>
      </c>
      <c r="G569" s="8" t="str">
        <f>TEXT(C569,"00000")&amp;TEXT(F569,"00")</f>
        <v>3045413</v>
      </c>
      <c r="H569" s="8" t="str">
        <f>VLOOKUP(VALUE(G569),[1]Danhmuc_31_3_2012!E$6:G$894,3,0)</f>
        <v>Ấp Bình Tây 2</v>
      </c>
      <c r="I569" s="8" t="s">
        <v>465</v>
      </c>
      <c r="J569" s="8"/>
      <c r="K569" s="8" t="str">
        <f>IFERROR(VLOOKUP(J569,dm_ts!$B$3:$C$24,2,0)," ")</f>
        <v xml:space="preserve"> </v>
      </c>
      <c r="L569" s="8"/>
      <c r="M569" s="8"/>
      <c r="O569" s="1" t="s">
        <v>636</v>
      </c>
      <c r="Q569" s="1" t="str">
        <f>IFERROR(VLOOKUP(P569,dm_ts!$G$4:$H$9,2,0)," ")</f>
        <v xml:space="preserve"> </v>
      </c>
      <c r="Z569" s="1">
        <v>0</v>
      </c>
      <c r="AA569" s="1" t="str">
        <f>IFERROR(VLOOKUP(Z569,dm_ts!$G$12:$H$14,2,0)," ")</f>
        <v xml:space="preserve"> </v>
      </c>
    </row>
    <row r="570" spans="1:27" x14ac:dyDescent="0.2">
      <c r="A570" s="1">
        <v>888</v>
      </c>
      <c r="B570" s="1" t="str">
        <f>VLOOKUP(A570,'[1]Danh muc huyen'!B$8:C$18,2,0)</f>
        <v xml:space="preserve">Huyện Phú Tân </v>
      </c>
      <c r="C570" s="1">
        <v>30454</v>
      </c>
      <c r="D570" s="7">
        <v>566</v>
      </c>
      <c r="E570" s="8" t="str">
        <f>VLOOKUP(C570,[1]DanhMuc_31_03_2012!B$7:C$173,2,0)</f>
        <v>Xã Bình Thạnh Đông</v>
      </c>
      <c r="F570" s="8">
        <v>13</v>
      </c>
      <c r="G570" s="8" t="str">
        <f>TEXT(C570,"00000")&amp;TEXT(F570,"00")</f>
        <v>3045413</v>
      </c>
      <c r="H570" s="8" t="str">
        <f>VLOOKUP(VALUE(G570),[1]Danhmuc_31_3_2012!E$6:G$894,3,0)</f>
        <v>Ấp Bình Tây 2</v>
      </c>
      <c r="I570" s="8" t="s">
        <v>42</v>
      </c>
      <c r="J570" s="8"/>
      <c r="K570" s="8" t="str">
        <f>IFERROR(VLOOKUP(J570,dm_ts!$B$3:$C$24,2,0)," ")</f>
        <v xml:space="preserve"> </v>
      </c>
      <c r="L570" s="8"/>
      <c r="M570" s="8"/>
      <c r="O570" s="1" t="s">
        <v>636</v>
      </c>
      <c r="Q570" s="1" t="str">
        <f>IFERROR(VLOOKUP(P570,dm_ts!$G$4:$H$9,2,0)," ")</f>
        <v xml:space="preserve"> </v>
      </c>
      <c r="Z570" s="1">
        <v>0</v>
      </c>
      <c r="AA570" s="1" t="str">
        <f>IFERROR(VLOOKUP(Z570,dm_ts!$G$12:$H$14,2,0)," ")</f>
        <v xml:space="preserve"> </v>
      </c>
    </row>
    <row r="571" spans="1:27" x14ac:dyDescent="0.2">
      <c r="A571" s="1">
        <v>888</v>
      </c>
      <c r="B571" s="1" t="str">
        <f>VLOOKUP(A571,'[1]Danh muc huyen'!B$8:C$18,2,0)</f>
        <v xml:space="preserve">Huyện Phú Tân </v>
      </c>
      <c r="C571" s="1">
        <v>30454</v>
      </c>
      <c r="D571" s="7">
        <v>567</v>
      </c>
      <c r="E571" s="8" t="str">
        <f>VLOOKUP(C571,[1]DanhMuc_31_03_2012!B$7:C$173,2,0)</f>
        <v>Xã Bình Thạnh Đông</v>
      </c>
      <c r="F571" s="8">
        <v>13</v>
      </c>
      <c r="G571" s="8" t="str">
        <f>TEXT(C571,"00000")&amp;TEXT(F571,"00")</f>
        <v>3045413</v>
      </c>
      <c r="H571" s="8" t="str">
        <f>VLOOKUP(VALUE(G571),[1]Danhmuc_31_3_2012!E$6:G$894,3,0)</f>
        <v>Ấp Bình Tây 2</v>
      </c>
      <c r="I571" s="8" t="s">
        <v>556</v>
      </c>
      <c r="J571" s="8"/>
      <c r="K571" s="8" t="str">
        <f>IFERROR(VLOOKUP(J571,dm_ts!$B$3:$C$24,2,0)," ")</f>
        <v xml:space="preserve"> </v>
      </c>
      <c r="L571" s="8"/>
      <c r="M571" s="8"/>
      <c r="O571" s="1" t="s">
        <v>636</v>
      </c>
      <c r="Q571" s="1" t="str">
        <f>IFERROR(VLOOKUP(P571,dm_ts!$G$4:$H$9,2,0)," ")</f>
        <v xml:space="preserve"> </v>
      </c>
      <c r="Z571" s="1">
        <v>0</v>
      </c>
      <c r="AA571" s="1" t="str">
        <f>IFERROR(VLOOKUP(Z571,dm_ts!$G$12:$H$14,2,0)," ")</f>
        <v xml:space="preserve"> </v>
      </c>
    </row>
    <row r="572" spans="1:27" x14ac:dyDescent="0.2">
      <c r="A572" s="1">
        <v>888</v>
      </c>
      <c r="B572" s="1" t="str">
        <f>VLOOKUP(A572,'[1]Danh muc huyen'!B$8:C$18,2,0)</f>
        <v xml:space="preserve">Huyện Phú Tân </v>
      </c>
      <c r="C572" s="1">
        <v>30454</v>
      </c>
      <c r="D572" s="7">
        <v>568</v>
      </c>
      <c r="E572" s="8" t="str">
        <f>VLOOKUP(C572,[1]DanhMuc_31_03_2012!B$7:C$173,2,0)</f>
        <v>Xã Bình Thạnh Đông</v>
      </c>
      <c r="F572" s="8">
        <v>13</v>
      </c>
      <c r="G572" s="8" t="str">
        <f>TEXT(C572,"00000")&amp;TEXT(F572,"00")</f>
        <v>3045413</v>
      </c>
      <c r="H572" s="8" t="str">
        <f>VLOOKUP(VALUE(G572),[1]Danhmuc_31_3_2012!E$6:G$894,3,0)</f>
        <v>Ấp Bình Tây 2</v>
      </c>
      <c r="I572" s="8" t="s">
        <v>559</v>
      </c>
      <c r="J572" s="8"/>
      <c r="K572" s="8" t="str">
        <f>IFERROR(VLOOKUP(J572,dm_ts!$B$3:$C$24,2,0)," ")</f>
        <v xml:space="preserve"> </v>
      </c>
      <c r="L572" s="8"/>
      <c r="M572" s="8"/>
      <c r="O572" s="1" t="s">
        <v>636</v>
      </c>
      <c r="Q572" s="1" t="str">
        <f>IFERROR(VLOOKUP(P572,dm_ts!$G$4:$H$9,2,0)," ")</f>
        <v xml:space="preserve"> </v>
      </c>
      <c r="Z572" s="1">
        <v>0</v>
      </c>
      <c r="AA572" s="1" t="str">
        <f>IFERROR(VLOOKUP(Z572,dm_ts!$G$12:$H$14,2,0)," ")</f>
        <v xml:space="preserve"> </v>
      </c>
    </row>
    <row r="573" spans="1:27" x14ac:dyDescent="0.2">
      <c r="A573" s="1">
        <v>888</v>
      </c>
      <c r="B573" s="1" t="str">
        <f>VLOOKUP(A573,'[1]Danh muc huyen'!B$8:C$18,2,0)</f>
        <v xml:space="preserve">Huyện Phú Tân </v>
      </c>
      <c r="C573" s="1">
        <v>30454</v>
      </c>
      <c r="D573" s="7">
        <v>569</v>
      </c>
      <c r="E573" s="8" t="str">
        <f>VLOOKUP(C573,[1]DanhMuc_31_03_2012!B$7:C$173,2,0)</f>
        <v>Xã Bình Thạnh Đông</v>
      </c>
      <c r="F573" s="8">
        <v>13</v>
      </c>
      <c r="G573" s="8" t="str">
        <f>TEXT(C573,"00000")&amp;TEXT(F573,"00")</f>
        <v>3045413</v>
      </c>
      <c r="H573" s="8" t="str">
        <f>VLOOKUP(VALUE(G573),[1]Danhmuc_31_3_2012!E$6:G$894,3,0)</f>
        <v>Ấp Bình Tây 2</v>
      </c>
      <c r="I573" s="8" t="s">
        <v>558</v>
      </c>
      <c r="J573" s="8"/>
      <c r="K573" s="8" t="str">
        <f>IFERROR(VLOOKUP(J573,dm_ts!$B$3:$C$24,2,0)," ")</f>
        <v xml:space="preserve"> </v>
      </c>
      <c r="L573" s="8"/>
      <c r="M573" s="8"/>
      <c r="O573" s="1" t="s">
        <v>636</v>
      </c>
      <c r="Q573" s="1" t="str">
        <f>IFERROR(VLOOKUP(P573,dm_ts!$G$4:$H$9,2,0)," ")</f>
        <v xml:space="preserve"> </v>
      </c>
      <c r="Z573" s="1">
        <v>0</v>
      </c>
      <c r="AA573" s="1" t="str">
        <f>IFERROR(VLOOKUP(Z573,dm_ts!$G$12:$H$14,2,0)," ")</f>
        <v xml:space="preserve"> </v>
      </c>
    </row>
    <row r="574" spans="1:27" x14ac:dyDescent="0.2">
      <c r="A574" s="1">
        <v>888</v>
      </c>
      <c r="B574" s="1" t="str">
        <f>VLOOKUP(A574,'[1]Danh muc huyen'!B$8:C$18,2,0)</f>
        <v xml:space="preserve">Huyện Phú Tân </v>
      </c>
      <c r="C574" s="1">
        <v>30454</v>
      </c>
      <c r="D574" s="7">
        <v>570</v>
      </c>
      <c r="E574" s="8" t="str">
        <f>VLOOKUP(C574,[1]DanhMuc_31_03_2012!B$7:C$173,2,0)</f>
        <v>Xã Bình Thạnh Đông</v>
      </c>
      <c r="F574" s="8">
        <v>13</v>
      </c>
      <c r="G574" s="8" t="str">
        <f>TEXT(C574,"00000")&amp;TEXT(F574,"00")</f>
        <v>3045413</v>
      </c>
      <c r="H574" s="8" t="str">
        <f>VLOOKUP(VALUE(G574),[1]Danhmuc_31_3_2012!E$6:G$894,3,0)</f>
        <v>Ấp Bình Tây 2</v>
      </c>
      <c r="I574" s="8" t="s">
        <v>555</v>
      </c>
      <c r="J574" s="8"/>
      <c r="K574" s="8" t="str">
        <f>IFERROR(VLOOKUP(J574,dm_ts!$B$3:$C$24,2,0)," ")</f>
        <v xml:space="preserve"> </v>
      </c>
      <c r="L574" s="8"/>
      <c r="M574" s="8"/>
      <c r="O574" s="1" t="s">
        <v>636</v>
      </c>
      <c r="Q574" s="1" t="str">
        <f>IFERROR(VLOOKUP(P574,dm_ts!$G$4:$H$9,2,0)," ")</f>
        <v xml:space="preserve"> </v>
      </c>
      <c r="Z574" s="1">
        <v>0</v>
      </c>
      <c r="AA574" s="1" t="str">
        <f>IFERROR(VLOOKUP(Z574,dm_ts!$G$12:$H$14,2,0)," ")</f>
        <v xml:space="preserve"> </v>
      </c>
    </row>
    <row r="575" spans="1:27" x14ac:dyDescent="0.2">
      <c r="A575" s="1">
        <v>888</v>
      </c>
      <c r="B575" s="1" t="str">
        <f>VLOOKUP(A575,'[1]Danh muc huyen'!B$8:C$18,2,0)</f>
        <v xml:space="preserve">Huyện Phú Tân </v>
      </c>
      <c r="C575" s="1">
        <v>30457</v>
      </c>
      <c r="D575" s="7">
        <v>571</v>
      </c>
      <c r="E575" s="8" t="str">
        <f>VLOOKUP(C575,[1]DanhMuc_31_03_2012!B$7:C$173,2,0)</f>
        <v>Xã Tân Hòa</v>
      </c>
      <c r="F575" s="8">
        <v>1</v>
      </c>
      <c r="G575" s="8" t="str">
        <f>TEXT(C575,"00000")&amp;TEXT(F575,"00")</f>
        <v>3045701</v>
      </c>
      <c r="H575" s="8" t="str">
        <f>VLOOKUP(VALUE(G575),[1]Danhmuc_31_3_2012!E$6:G$894,3,0)</f>
        <v>Ấp Mỹ Hóa 2</v>
      </c>
      <c r="I575" s="8" t="s">
        <v>562</v>
      </c>
      <c r="J575" s="8"/>
      <c r="K575" s="8" t="str">
        <f>IFERROR(VLOOKUP(J575,dm_ts!$B$3:$C$24,2,0)," ")</f>
        <v xml:space="preserve"> </v>
      </c>
      <c r="L575" s="8"/>
      <c r="M575" s="8"/>
      <c r="O575" s="1" t="s">
        <v>636</v>
      </c>
      <c r="Q575" s="1" t="str">
        <f>IFERROR(VLOOKUP(P575,dm_ts!$G$4:$H$9,2,0)," ")</f>
        <v xml:space="preserve"> </v>
      </c>
      <c r="Z575" s="1">
        <v>0</v>
      </c>
      <c r="AA575" s="1" t="str">
        <f>IFERROR(VLOOKUP(Z575,dm_ts!$G$12:$H$14,2,0)," ")</f>
        <v xml:space="preserve"> </v>
      </c>
    </row>
    <row r="576" spans="1:27" x14ac:dyDescent="0.2">
      <c r="A576" s="1">
        <v>888</v>
      </c>
      <c r="B576" s="1" t="str">
        <f>VLOOKUP(A576,'[1]Danh muc huyen'!B$8:C$18,2,0)</f>
        <v xml:space="preserve">Huyện Phú Tân </v>
      </c>
      <c r="C576" s="1">
        <v>30457</v>
      </c>
      <c r="D576" s="7">
        <v>572</v>
      </c>
      <c r="E576" s="8" t="str">
        <f>VLOOKUP(C576,[1]DanhMuc_31_03_2012!B$7:C$173,2,0)</f>
        <v>Xã Tân Hòa</v>
      </c>
      <c r="F576" s="8">
        <v>1</v>
      </c>
      <c r="G576" s="8" t="str">
        <f>TEXT(C576,"00000")&amp;TEXT(F576,"00")</f>
        <v>3045701</v>
      </c>
      <c r="H576" s="8" t="str">
        <f>VLOOKUP(VALUE(G576),[1]Danhmuc_31_3_2012!E$6:G$894,3,0)</f>
        <v>Ấp Mỹ Hóa 2</v>
      </c>
      <c r="I576" s="8" t="s">
        <v>561</v>
      </c>
      <c r="J576" s="8"/>
      <c r="K576" s="8" t="str">
        <f>IFERROR(VLOOKUP(J576,dm_ts!$B$3:$C$24,2,0)," ")</f>
        <v xml:space="preserve"> </v>
      </c>
      <c r="L576" s="8"/>
      <c r="M576" s="8"/>
      <c r="O576" s="1" t="s">
        <v>636</v>
      </c>
      <c r="Q576" s="1" t="str">
        <f>IFERROR(VLOOKUP(P576,dm_ts!$G$4:$H$9,2,0)," ")</f>
        <v xml:space="preserve"> </v>
      </c>
      <c r="Z576" s="1">
        <v>0</v>
      </c>
      <c r="AA576" s="1" t="str">
        <f>IFERROR(VLOOKUP(Z576,dm_ts!$G$12:$H$14,2,0)," ")</f>
        <v xml:space="preserve"> </v>
      </c>
    </row>
    <row r="577" spans="1:27" x14ac:dyDescent="0.2">
      <c r="A577" s="1">
        <v>888</v>
      </c>
      <c r="B577" s="1" t="str">
        <f>VLOOKUP(A577,'[1]Danh muc huyen'!B$8:C$18,2,0)</f>
        <v xml:space="preserve">Huyện Phú Tân </v>
      </c>
      <c r="C577" s="1">
        <v>30457</v>
      </c>
      <c r="D577" s="7">
        <v>573</v>
      </c>
      <c r="E577" s="8" t="str">
        <f>VLOOKUP(C577,[1]DanhMuc_31_03_2012!B$7:C$173,2,0)</f>
        <v>Xã Tân Hòa</v>
      </c>
      <c r="F577" s="8">
        <v>1</v>
      </c>
      <c r="G577" s="8" t="str">
        <f>TEXT(C577,"00000")&amp;TEXT(F577,"00")</f>
        <v>3045701</v>
      </c>
      <c r="H577" s="8" t="str">
        <f>VLOOKUP(VALUE(G577),[1]Danhmuc_31_3_2012!E$6:G$894,3,0)</f>
        <v>Ấp Mỹ Hóa 2</v>
      </c>
      <c r="I577" s="8" t="s">
        <v>564</v>
      </c>
      <c r="J577" s="8"/>
      <c r="K577" s="8" t="str">
        <f>IFERROR(VLOOKUP(J577,dm_ts!$B$3:$C$24,2,0)," ")</f>
        <v xml:space="preserve"> </v>
      </c>
      <c r="L577" s="8"/>
      <c r="M577" s="8"/>
      <c r="O577" s="1" t="s">
        <v>636</v>
      </c>
      <c r="Q577" s="1" t="str">
        <f>IFERROR(VLOOKUP(P577,dm_ts!$G$4:$H$9,2,0)," ")</f>
        <v xml:space="preserve"> </v>
      </c>
      <c r="Z577" s="1">
        <v>0</v>
      </c>
      <c r="AA577" s="1" t="str">
        <f>IFERROR(VLOOKUP(Z577,dm_ts!$G$12:$H$14,2,0)," ")</f>
        <v xml:space="preserve"> </v>
      </c>
    </row>
    <row r="578" spans="1:27" x14ac:dyDescent="0.2">
      <c r="A578" s="1">
        <v>888</v>
      </c>
      <c r="B578" s="1" t="str">
        <f>VLOOKUP(A578,'[1]Danh muc huyen'!B$8:C$18,2,0)</f>
        <v xml:space="preserve">Huyện Phú Tân </v>
      </c>
      <c r="C578" s="1">
        <v>30457</v>
      </c>
      <c r="D578" s="7">
        <v>574</v>
      </c>
      <c r="E578" s="8" t="str">
        <f>VLOOKUP(C578,[1]DanhMuc_31_03_2012!B$7:C$173,2,0)</f>
        <v>Xã Tân Hòa</v>
      </c>
      <c r="F578" s="8">
        <v>1</v>
      </c>
      <c r="G578" s="8" t="str">
        <f>TEXT(C578,"00000")&amp;TEXT(F578,"00")</f>
        <v>3045701</v>
      </c>
      <c r="H578" s="8" t="str">
        <f>VLOOKUP(VALUE(G578),[1]Danhmuc_31_3_2012!E$6:G$894,3,0)</f>
        <v>Ấp Mỹ Hóa 2</v>
      </c>
      <c r="I578" s="8" t="s">
        <v>560</v>
      </c>
      <c r="J578" s="8"/>
      <c r="K578" s="8" t="str">
        <f>IFERROR(VLOOKUP(J578,dm_ts!$B$3:$C$24,2,0)," ")</f>
        <v xml:space="preserve"> </v>
      </c>
      <c r="L578" s="8"/>
      <c r="M578" s="8"/>
      <c r="O578" s="1" t="s">
        <v>636</v>
      </c>
      <c r="Q578" s="1" t="str">
        <f>IFERROR(VLOOKUP(P578,dm_ts!$G$4:$H$9,2,0)," ")</f>
        <v xml:space="preserve"> </v>
      </c>
      <c r="Z578" s="1">
        <v>0</v>
      </c>
      <c r="AA578" s="1" t="str">
        <f>IFERROR(VLOOKUP(Z578,dm_ts!$G$12:$H$14,2,0)," ")</f>
        <v xml:space="preserve"> </v>
      </c>
    </row>
    <row r="579" spans="1:27" x14ac:dyDescent="0.2">
      <c r="A579" s="1">
        <v>888</v>
      </c>
      <c r="B579" s="1" t="str">
        <f>VLOOKUP(A579,'[1]Danh muc huyen'!B$8:C$18,2,0)</f>
        <v xml:space="preserve">Huyện Phú Tân </v>
      </c>
      <c r="C579" s="1">
        <v>30457</v>
      </c>
      <c r="D579" s="7">
        <v>575</v>
      </c>
      <c r="E579" s="8" t="str">
        <f>VLOOKUP(C579,[1]DanhMuc_31_03_2012!B$7:C$173,2,0)</f>
        <v>Xã Tân Hòa</v>
      </c>
      <c r="F579" s="8">
        <v>1</v>
      </c>
      <c r="G579" s="8" t="str">
        <f>TEXT(C579,"00000")&amp;TEXT(F579,"00")</f>
        <v>3045701</v>
      </c>
      <c r="H579" s="8" t="str">
        <f>VLOOKUP(VALUE(G579),[1]Danhmuc_31_3_2012!E$6:G$894,3,0)</f>
        <v>Ấp Mỹ Hóa 2</v>
      </c>
      <c r="I579" s="8" t="s">
        <v>565</v>
      </c>
      <c r="J579" s="8"/>
      <c r="K579" s="8" t="str">
        <f>IFERROR(VLOOKUP(J579,dm_ts!$B$3:$C$24,2,0)," ")</f>
        <v xml:space="preserve"> </v>
      </c>
      <c r="L579" s="8"/>
      <c r="M579" s="8"/>
      <c r="O579" s="1" t="s">
        <v>636</v>
      </c>
      <c r="Q579" s="1" t="str">
        <f>IFERROR(VLOOKUP(P579,dm_ts!$G$4:$H$9,2,0)," ")</f>
        <v xml:space="preserve"> </v>
      </c>
      <c r="Z579" s="1">
        <v>0</v>
      </c>
      <c r="AA579" s="1" t="str">
        <f>IFERROR(VLOOKUP(Z579,dm_ts!$G$12:$H$14,2,0)," ")</f>
        <v xml:space="preserve"> </v>
      </c>
    </row>
    <row r="580" spans="1:27" x14ac:dyDescent="0.2">
      <c r="A580" s="1">
        <v>888</v>
      </c>
      <c r="B580" s="1" t="str">
        <f>VLOOKUP(A580,'[1]Danh muc huyen'!B$8:C$18,2,0)</f>
        <v xml:space="preserve">Huyện Phú Tân </v>
      </c>
      <c r="C580" s="1">
        <v>30457</v>
      </c>
      <c r="D580" s="7">
        <v>576</v>
      </c>
      <c r="E580" s="8" t="str">
        <f>VLOOKUP(C580,[1]DanhMuc_31_03_2012!B$7:C$173,2,0)</f>
        <v>Xã Tân Hòa</v>
      </c>
      <c r="F580" s="8">
        <v>1</v>
      </c>
      <c r="G580" s="8" t="str">
        <f>TEXT(C580,"00000")&amp;TEXT(F580,"00")</f>
        <v>3045701</v>
      </c>
      <c r="H580" s="8" t="str">
        <f>VLOOKUP(VALUE(G580),[1]Danhmuc_31_3_2012!E$6:G$894,3,0)</f>
        <v>Ấp Mỹ Hóa 2</v>
      </c>
      <c r="I580" s="8" t="s">
        <v>436</v>
      </c>
      <c r="J580" s="8"/>
      <c r="K580" s="8" t="str">
        <f>IFERROR(VLOOKUP(J580,dm_ts!$B$3:$C$24,2,0)," ")</f>
        <v xml:space="preserve"> </v>
      </c>
      <c r="L580" s="8"/>
      <c r="M580" s="8"/>
      <c r="O580" s="1" t="s">
        <v>636</v>
      </c>
      <c r="Q580" s="1" t="str">
        <f>IFERROR(VLOOKUP(P580,dm_ts!$G$4:$H$9,2,0)," ")</f>
        <v xml:space="preserve"> </v>
      </c>
      <c r="Z580" s="1">
        <v>0</v>
      </c>
      <c r="AA580" s="1" t="str">
        <f>IFERROR(VLOOKUP(Z580,dm_ts!$G$12:$H$14,2,0)," ")</f>
        <v xml:space="preserve"> </v>
      </c>
    </row>
    <row r="581" spans="1:27" x14ac:dyDescent="0.2">
      <c r="A581" s="1">
        <v>888</v>
      </c>
      <c r="B581" s="1" t="str">
        <f>VLOOKUP(A581,'[1]Danh muc huyen'!B$8:C$18,2,0)</f>
        <v xml:space="preserve">Huyện Phú Tân </v>
      </c>
      <c r="C581" s="1">
        <v>30457</v>
      </c>
      <c r="D581" s="7">
        <v>577</v>
      </c>
      <c r="E581" s="8" t="str">
        <f>VLOOKUP(C581,[1]DanhMuc_31_03_2012!B$7:C$173,2,0)</f>
        <v>Xã Tân Hòa</v>
      </c>
      <c r="F581" s="8">
        <v>1</v>
      </c>
      <c r="G581" s="8" t="str">
        <f>TEXT(C581,"00000")&amp;TEXT(F581,"00")</f>
        <v>3045701</v>
      </c>
      <c r="H581" s="8" t="str">
        <f>VLOOKUP(VALUE(G581),[1]Danhmuc_31_3_2012!E$6:G$894,3,0)</f>
        <v>Ấp Mỹ Hóa 2</v>
      </c>
      <c r="I581" s="8" t="s">
        <v>563</v>
      </c>
      <c r="J581" s="8"/>
      <c r="K581" s="8" t="str">
        <f>IFERROR(VLOOKUP(J581,dm_ts!$B$3:$C$24,2,0)," ")</f>
        <v xml:space="preserve"> </v>
      </c>
      <c r="L581" s="8"/>
      <c r="M581" s="8"/>
      <c r="O581" s="1" t="s">
        <v>636</v>
      </c>
      <c r="Q581" s="1" t="str">
        <f>IFERROR(VLOOKUP(P581,dm_ts!$G$4:$H$9,2,0)," ")</f>
        <v xml:space="preserve"> </v>
      </c>
      <c r="Z581" s="1">
        <v>0</v>
      </c>
      <c r="AA581" s="1" t="str">
        <f>IFERROR(VLOOKUP(Z581,dm_ts!$G$12:$H$14,2,0)," ")</f>
        <v xml:space="preserve"> </v>
      </c>
    </row>
    <row r="582" spans="1:27" x14ac:dyDescent="0.2">
      <c r="A582" s="1">
        <v>888</v>
      </c>
      <c r="B582" s="1" t="str">
        <f>VLOOKUP(A582,'[1]Danh muc huyen'!B$8:C$18,2,0)</f>
        <v xml:space="preserve">Huyện Phú Tân </v>
      </c>
      <c r="C582" s="1">
        <v>30457</v>
      </c>
      <c r="D582" s="7">
        <v>578</v>
      </c>
      <c r="E582" s="8" t="str">
        <f>VLOOKUP(C582,[1]DanhMuc_31_03_2012!B$7:C$173,2,0)</f>
        <v>Xã Tân Hòa</v>
      </c>
      <c r="F582" s="8">
        <v>3</v>
      </c>
      <c r="G582" s="8" t="str">
        <f>TEXT(C582,"00000")&amp;TEXT(F582,"00")</f>
        <v>3045703</v>
      </c>
      <c r="H582" s="8" t="str">
        <f>VLOOKUP(VALUE(G582),[1]Danhmuc_31_3_2012!E$6:G$894,3,0)</f>
        <v>Ấp Mỹ Hóa 3</v>
      </c>
      <c r="I582" s="8" t="s">
        <v>567</v>
      </c>
      <c r="J582" s="8">
        <v>4</v>
      </c>
      <c r="K582" s="8" t="str">
        <f>IFERROR(VLOOKUP(J582,dm_ts!$B$3:$C$24,2,0)," ")</f>
        <v>Cá rô phi</v>
      </c>
      <c r="L582" s="8">
        <v>1000</v>
      </c>
      <c r="M582" s="8">
        <v>700</v>
      </c>
      <c r="N582" s="1">
        <v>3</v>
      </c>
      <c r="O582" s="1" t="s">
        <v>634</v>
      </c>
      <c r="P582" s="1">
        <v>0</v>
      </c>
      <c r="Q582" s="1" t="str">
        <f>IFERROR(VLOOKUP(P582,dm_ts!$G$4:$H$9,2,0)," ")</f>
        <v xml:space="preserve"> </v>
      </c>
      <c r="T582" s="1">
        <v>0.6</v>
      </c>
      <c r="U582" s="1">
        <v>4</v>
      </c>
      <c r="V582" s="1">
        <v>2</v>
      </c>
      <c r="W582" s="1">
        <v>43208</v>
      </c>
      <c r="X582" s="1">
        <v>43178</v>
      </c>
      <c r="Y582" s="1">
        <v>0.3</v>
      </c>
      <c r="Z582" s="1">
        <v>2</v>
      </c>
      <c r="AA582" s="1" t="str">
        <f>IFERROR(VLOOKUP(Z582,dm_ts!$G$12:$H$14,2,0)," ")</f>
        <v>Tiêu thụ nội địa</v>
      </c>
    </row>
    <row r="583" spans="1:27" x14ac:dyDescent="0.2">
      <c r="A583" s="1">
        <v>888</v>
      </c>
      <c r="B583" s="1" t="str">
        <f>VLOOKUP(A583,'[1]Danh muc huyen'!B$8:C$18,2,0)</f>
        <v xml:space="preserve">Huyện Phú Tân </v>
      </c>
      <c r="C583" s="1">
        <v>30457</v>
      </c>
      <c r="D583" s="7">
        <v>579</v>
      </c>
      <c r="E583" s="8" t="str">
        <f>VLOOKUP(C583,[1]DanhMuc_31_03_2012!B$7:C$173,2,0)</f>
        <v>Xã Tân Hòa</v>
      </c>
      <c r="F583" s="8">
        <v>3</v>
      </c>
      <c r="G583" s="8" t="str">
        <f>TEXT(C583,"00000")&amp;TEXT(F583,"00")</f>
        <v>3045703</v>
      </c>
      <c r="H583" s="8" t="str">
        <f>VLOOKUP(VALUE(G583),[1]Danhmuc_31_3_2012!E$6:G$894,3,0)</f>
        <v>Ấp Mỹ Hóa 3</v>
      </c>
      <c r="I583" s="8" t="s">
        <v>566</v>
      </c>
      <c r="J583" s="8">
        <v>1</v>
      </c>
      <c r="K583" s="8" t="str">
        <f>IFERROR(VLOOKUP(J583,dm_ts!$B$3:$C$24,2,0)," ")</f>
        <v>Cá tra</v>
      </c>
      <c r="L583" s="8">
        <v>500</v>
      </c>
      <c r="M583" s="8">
        <v>300</v>
      </c>
      <c r="N583" s="1">
        <v>3</v>
      </c>
      <c r="O583" s="1" t="s">
        <v>634</v>
      </c>
      <c r="P583" s="1">
        <v>0</v>
      </c>
      <c r="Q583" s="1" t="str">
        <f>IFERROR(VLOOKUP(P583,dm_ts!$G$4:$H$9,2,0)," ")</f>
        <v xml:space="preserve"> </v>
      </c>
      <c r="T583" s="1">
        <v>0.1</v>
      </c>
      <c r="U583" s="1">
        <v>2.8</v>
      </c>
      <c r="V583" s="1">
        <v>200</v>
      </c>
      <c r="W583" s="1">
        <v>43238</v>
      </c>
      <c r="X583" s="1">
        <v>43150</v>
      </c>
      <c r="Y583" s="1">
        <v>0.6</v>
      </c>
      <c r="Z583" s="1">
        <v>2</v>
      </c>
      <c r="AA583" s="1" t="str">
        <f>IFERROR(VLOOKUP(Z583,dm_ts!$G$12:$H$14,2,0)," ")</f>
        <v>Tiêu thụ nội địa</v>
      </c>
    </row>
    <row r="584" spans="1:27" x14ac:dyDescent="0.2">
      <c r="A584" s="1">
        <v>888</v>
      </c>
      <c r="B584" s="1" t="str">
        <f>VLOOKUP(A584,'[1]Danh muc huyen'!B$8:C$18,2,0)</f>
        <v xml:space="preserve">Huyện Phú Tân </v>
      </c>
      <c r="C584" s="1">
        <v>30457</v>
      </c>
      <c r="D584" s="7">
        <v>580</v>
      </c>
      <c r="E584" s="8" t="str">
        <f>VLOOKUP(C584,[1]DanhMuc_31_03_2012!B$7:C$173,2,0)</f>
        <v>Xã Tân Hòa</v>
      </c>
      <c r="F584" s="8">
        <v>5</v>
      </c>
      <c r="G584" s="8" t="str">
        <f>TEXT(C584,"00000")&amp;TEXT(F584,"00")</f>
        <v>3045705</v>
      </c>
      <c r="H584" s="8" t="str">
        <f>VLOOKUP(VALUE(G584),[1]Danhmuc_31_3_2012!E$6:G$894,3,0)</f>
        <v>Ấp Hậu Giang 1</v>
      </c>
      <c r="I584" s="8" t="s">
        <v>543</v>
      </c>
      <c r="J584" s="8"/>
      <c r="K584" s="8" t="str">
        <f>IFERROR(VLOOKUP(J584,dm_ts!$B$3:$C$24,2,0)," ")</f>
        <v xml:space="preserve"> </v>
      </c>
      <c r="L584" s="8"/>
      <c r="M584" s="8"/>
      <c r="O584" s="1" t="s">
        <v>636</v>
      </c>
      <c r="Q584" s="1" t="str">
        <f>IFERROR(VLOOKUP(P584,dm_ts!$G$4:$H$9,2,0)," ")</f>
        <v xml:space="preserve"> </v>
      </c>
      <c r="Z584" s="1">
        <v>0</v>
      </c>
      <c r="AA584" s="1" t="str">
        <f>IFERROR(VLOOKUP(Z584,dm_ts!$G$12:$H$14,2,0)," ")</f>
        <v xml:space="preserve"> </v>
      </c>
    </row>
    <row r="585" spans="1:27" x14ac:dyDescent="0.2">
      <c r="A585" s="1">
        <v>888</v>
      </c>
      <c r="B585" s="1" t="str">
        <f>VLOOKUP(A585,'[1]Danh muc huyen'!B$8:C$18,2,0)</f>
        <v xml:space="preserve">Huyện Phú Tân </v>
      </c>
      <c r="C585" s="1">
        <v>30457</v>
      </c>
      <c r="D585" s="7">
        <v>581</v>
      </c>
      <c r="E585" s="8" t="str">
        <f>VLOOKUP(C585,[1]DanhMuc_31_03_2012!B$7:C$173,2,0)</f>
        <v>Xã Tân Hòa</v>
      </c>
      <c r="F585" s="8">
        <v>5</v>
      </c>
      <c r="G585" s="8" t="str">
        <f>TEXT(C585,"00000")&amp;TEXT(F585,"00")</f>
        <v>3045705</v>
      </c>
      <c r="H585" s="8" t="str">
        <f>VLOOKUP(VALUE(G585),[1]Danhmuc_31_3_2012!E$6:G$894,3,0)</f>
        <v>Ấp Hậu Giang 1</v>
      </c>
      <c r="I585" s="8" t="s">
        <v>569</v>
      </c>
      <c r="J585" s="8"/>
      <c r="K585" s="8" t="str">
        <f>IFERROR(VLOOKUP(J585,dm_ts!$B$3:$C$24,2,0)," ")</f>
        <v xml:space="preserve"> </v>
      </c>
      <c r="L585" s="8"/>
      <c r="M585" s="8"/>
      <c r="O585" s="1" t="s">
        <v>636</v>
      </c>
      <c r="Q585" s="1" t="str">
        <f>IFERROR(VLOOKUP(P585,dm_ts!$G$4:$H$9,2,0)," ")</f>
        <v xml:space="preserve"> </v>
      </c>
      <c r="Z585" s="1">
        <v>0</v>
      </c>
      <c r="AA585" s="1" t="str">
        <f>IFERROR(VLOOKUP(Z585,dm_ts!$G$12:$H$14,2,0)," ")</f>
        <v xml:space="preserve"> </v>
      </c>
    </row>
    <row r="586" spans="1:27" x14ac:dyDescent="0.2">
      <c r="A586" s="1">
        <v>888</v>
      </c>
      <c r="B586" s="1" t="str">
        <f>VLOOKUP(A586,'[1]Danh muc huyen'!B$8:C$18,2,0)</f>
        <v xml:space="preserve">Huyện Phú Tân </v>
      </c>
      <c r="C586" s="1">
        <v>30457</v>
      </c>
      <c r="D586" s="7">
        <v>582</v>
      </c>
      <c r="E586" s="8" t="str">
        <f>VLOOKUP(C586,[1]DanhMuc_31_03_2012!B$7:C$173,2,0)</f>
        <v>Xã Tân Hòa</v>
      </c>
      <c r="F586" s="8">
        <v>5</v>
      </c>
      <c r="G586" s="8" t="str">
        <f>TEXT(C586,"00000")&amp;TEXT(F586,"00")</f>
        <v>3045705</v>
      </c>
      <c r="H586" s="8" t="str">
        <f>VLOOKUP(VALUE(G586),[1]Danhmuc_31_3_2012!E$6:G$894,3,0)</f>
        <v>Ấp Hậu Giang 1</v>
      </c>
      <c r="I586" s="8" t="s">
        <v>568</v>
      </c>
      <c r="J586" s="8"/>
      <c r="K586" s="8" t="str">
        <f>IFERROR(VLOOKUP(J586,dm_ts!$B$3:$C$24,2,0)," ")</f>
        <v xml:space="preserve"> </v>
      </c>
      <c r="L586" s="8"/>
      <c r="M586" s="8"/>
      <c r="O586" s="1" t="s">
        <v>636</v>
      </c>
      <c r="Q586" s="1" t="str">
        <f>IFERROR(VLOOKUP(P586,dm_ts!$G$4:$H$9,2,0)," ")</f>
        <v xml:space="preserve"> </v>
      </c>
      <c r="Z586" s="1">
        <v>0</v>
      </c>
      <c r="AA586" s="1" t="str">
        <f>IFERROR(VLOOKUP(Z586,dm_ts!$G$12:$H$14,2,0)," ")</f>
        <v xml:space="preserve"> </v>
      </c>
    </row>
    <row r="587" spans="1:27" x14ac:dyDescent="0.2">
      <c r="A587" s="1">
        <v>888</v>
      </c>
      <c r="B587" s="1" t="str">
        <f>VLOOKUP(A587,'[1]Danh muc huyen'!B$8:C$18,2,0)</f>
        <v xml:space="preserve">Huyện Phú Tân </v>
      </c>
      <c r="C587" s="1">
        <v>30457</v>
      </c>
      <c r="D587" s="7">
        <v>583</v>
      </c>
      <c r="E587" s="8" t="str">
        <f>VLOOKUP(C587,[1]DanhMuc_31_03_2012!B$7:C$173,2,0)</f>
        <v>Xã Tân Hòa</v>
      </c>
      <c r="F587" s="8">
        <v>7</v>
      </c>
      <c r="G587" s="8" t="str">
        <f>TEXT(C587,"00000")&amp;TEXT(F587,"00")</f>
        <v>3045707</v>
      </c>
      <c r="H587" s="8" t="str">
        <f>VLOOKUP(VALUE(G587),[1]Danhmuc_31_3_2012!E$6:G$894,3,0)</f>
        <v>Ấp Hậu Giang 2</v>
      </c>
      <c r="I587" s="8" t="s">
        <v>572</v>
      </c>
      <c r="J587" s="8">
        <v>15</v>
      </c>
      <c r="K587" s="8" t="str">
        <f>IFERROR(VLOOKUP(J587,dm_ts!$B$3:$C$24,2,0)," ")</f>
        <v>Cá khác</v>
      </c>
      <c r="L587" s="8">
        <v>1800</v>
      </c>
      <c r="M587" s="8">
        <v>1400</v>
      </c>
      <c r="N587" s="1">
        <v>2</v>
      </c>
      <c r="O587" s="1" t="s">
        <v>635</v>
      </c>
      <c r="P587" s="1">
        <v>0</v>
      </c>
      <c r="Q587" s="1" t="str">
        <f>IFERROR(VLOOKUP(P587,dm_ts!$G$4:$H$9,2,0)," ")</f>
        <v xml:space="preserve"> </v>
      </c>
      <c r="T587" s="1">
        <v>0.1</v>
      </c>
      <c r="U587" s="1">
        <v>7</v>
      </c>
      <c r="V587" s="1">
        <v>40</v>
      </c>
      <c r="W587" s="1">
        <v>43391</v>
      </c>
      <c r="X587" s="1">
        <v>43239</v>
      </c>
      <c r="Y587" s="1">
        <v>2.2000000000000002</v>
      </c>
      <c r="Z587" s="1">
        <v>2</v>
      </c>
      <c r="AA587" s="1" t="str">
        <f>IFERROR(VLOOKUP(Z587,dm_ts!$G$12:$H$14,2,0)," ")</f>
        <v>Tiêu thụ nội địa</v>
      </c>
    </row>
    <row r="588" spans="1:27" x14ac:dyDescent="0.2">
      <c r="A588" s="1">
        <v>888</v>
      </c>
      <c r="B588" s="1" t="str">
        <f>VLOOKUP(A588,'[1]Danh muc huyen'!B$8:C$18,2,0)</f>
        <v xml:space="preserve">Huyện Phú Tân </v>
      </c>
      <c r="C588" s="1">
        <v>30457</v>
      </c>
      <c r="D588" s="7">
        <v>584</v>
      </c>
      <c r="E588" s="8" t="str">
        <f>VLOOKUP(C588,[1]DanhMuc_31_03_2012!B$7:C$173,2,0)</f>
        <v>Xã Tân Hòa</v>
      </c>
      <c r="F588" s="8">
        <v>7</v>
      </c>
      <c r="G588" s="8" t="str">
        <f>TEXT(C588,"00000")&amp;TEXT(F588,"00")</f>
        <v>3045707</v>
      </c>
      <c r="H588" s="8" t="str">
        <f>VLOOKUP(VALUE(G588),[1]Danhmuc_31_3_2012!E$6:G$894,3,0)</f>
        <v>Ấp Hậu Giang 2</v>
      </c>
      <c r="I588" s="8" t="s">
        <v>562</v>
      </c>
      <c r="J588" s="8"/>
      <c r="K588" s="8" t="str">
        <f>IFERROR(VLOOKUP(J588,dm_ts!$B$3:$C$24,2,0)," ")</f>
        <v xml:space="preserve"> </v>
      </c>
      <c r="L588" s="8"/>
      <c r="M588" s="8"/>
      <c r="O588" s="1" t="s">
        <v>636</v>
      </c>
      <c r="Q588" s="1" t="str">
        <f>IFERROR(VLOOKUP(P588,dm_ts!$G$4:$H$9,2,0)," ")</f>
        <v xml:space="preserve"> </v>
      </c>
      <c r="Z588" s="1">
        <v>0</v>
      </c>
      <c r="AA588" s="1" t="str">
        <f>IFERROR(VLOOKUP(Z588,dm_ts!$G$12:$H$14,2,0)," ")</f>
        <v xml:space="preserve"> </v>
      </c>
    </row>
    <row r="589" spans="1:27" x14ac:dyDescent="0.2">
      <c r="A589" s="1">
        <v>888</v>
      </c>
      <c r="B589" s="1" t="str">
        <f>VLOOKUP(A589,'[1]Danh muc huyen'!B$8:C$18,2,0)</f>
        <v xml:space="preserve">Huyện Phú Tân </v>
      </c>
      <c r="C589" s="1">
        <v>30457</v>
      </c>
      <c r="D589" s="7">
        <v>585</v>
      </c>
      <c r="E589" s="8" t="str">
        <f>VLOOKUP(C589,[1]DanhMuc_31_03_2012!B$7:C$173,2,0)</f>
        <v>Xã Tân Hòa</v>
      </c>
      <c r="F589" s="8">
        <v>7</v>
      </c>
      <c r="G589" s="8" t="str">
        <f>TEXT(C589,"00000")&amp;TEXT(F589,"00")</f>
        <v>3045707</v>
      </c>
      <c r="H589" s="8" t="str">
        <f>VLOOKUP(VALUE(G589),[1]Danhmuc_31_3_2012!E$6:G$894,3,0)</f>
        <v>Ấp Hậu Giang 2</v>
      </c>
      <c r="I589" s="8" t="s">
        <v>570</v>
      </c>
      <c r="J589" s="8"/>
      <c r="K589" s="8" t="str">
        <f>IFERROR(VLOOKUP(J589,dm_ts!$B$3:$C$24,2,0)," ")</f>
        <v xml:space="preserve"> </v>
      </c>
      <c r="L589" s="8"/>
      <c r="M589" s="8"/>
      <c r="O589" s="1" t="s">
        <v>636</v>
      </c>
      <c r="Q589" s="1" t="str">
        <f>IFERROR(VLOOKUP(P589,dm_ts!$G$4:$H$9,2,0)," ")</f>
        <v xml:space="preserve"> </v>
      </c>
      <c r="Z589" s="1">
        <v>0</v>
      </c>
      <c r="AA589" s="1" t="str">
        <f>IFERROR(VLOOKUP(Z589,dm_ts!$G$12:$H$14,2,0)," ")</f>
        <v xml:space="preserve"> </v>
      </c>
    </row>
    <row r="590" spans="1:27" x14ac:dyDescent="0.2">
      <c r="A590" s="1">
        <v>888</v>
      </c>
      <c r="B590" s="1" t="str">
        <f>VLOOKUP(A590,'[1]Danh muc huyen'!B$8:C$18,2,0)</f>
        <v xml:space="preserve">Huyện Phú Tân </v>
      </c>
      <c r="C590" s="1">
        <v>30457</v>
      </c>
      <c r="D590" s="7">
        <v>586</v>
      </c>
      <c r="E590" s="8" t="str">
        <f>VLOOKUP(C590,[1]DanhMuc_31_03_2012!B$7:C$173,2,0)</f>
        <v>Xã Tân Hòa</v>
      </c>
      <c r="F590" s="8">
        <v>7</v>
      </c>
      <c r="G590" s="8" t="str">
        <f>TEXT(C590,"00000")&amp;TEXT(F590,"00")</f>
        <v>3045707</v>
      </c>
      <c r="H590" s="8" t="str">
        <f>VLOOKUP(VALUE(G590),[1]Danhmuc_31_3_2012!E$6:G$894,3,0)</f>
        <v>Ấp Hậu Giang 2</v>
      </c>
      <c r="I590" s="8" t="s">
        <v>571</v>
      </c>
      <c r="J590" s="8">
        <v>6</v>
      </c>
      <c r="K590" s="8" t="str">
        <f>IFERROR(VLOOKUP(J590,dm_ts!$B$3:$C$24,2,0)," ")</f>
        <v>Cá trê</v>
      </c>
      <c r="L590" s="8">
        <v>1000</v>
      </c>
      <c r="M590" s="8">
        <v>800</v>
      </c>
      <c r="N590" s="1">
        <v>3</v>
      </c>
      <c r="O590" s="1" t="s">
        <v>634</v>
      </c>
      <c r="P590" s="1">
        <v>0</v>
      </c>
      <c r="Q590" s="1" t="str">
        <f>IFERROR(VLOOKUP(P590,dm_ts!$G$4:$H$9,2,0)," ")</f>
        <v xml:space="preserve"> </v>
      </c>
      <c r="T590" s="1">
        <v>0.3</v>
      </c>
      <c r="U590" s="1">
        <v>1.2</v>
      </c>
      <c r="V590" s="1">
        <v>400</v>
      </c>
      <c r="W590" s="1">
        <v>43269</v>
      </c>
      <c r="X590" s="1">
        <v>43178</v>
      </c>
      <c r="Y590" s="1">
        <v>0.4</v>
      </c>
      <c r="Z590" s="1">
        <v>2</v>
      </c>
      <c r="AA590" s="1" t="str">
        <f>IFERROR(VLOOKUP(Z590,dm_ts!$G$12:$H$14,2,0)," ")</f>
        <v>Tiêu thụ nội địa</v>
      </c>
    </row>
    <row r="591" spans="1:27" x14ac:dyDescent="0.2">
      <c r="A591" s="1">
        <v>888</v>
      </c>
      <c r="B591" s="1" t="str">
        <f>VLOOKUP(A591,'[1]Danh muc huyen'!B$8:C$18,2,0)</f>
        <v xml:space="preserve">Huyện Phú Tân </v>
      </c>
      <c r="C591" s="1">
        <v>30460</v>
      </c>
      <c r="D591" s="7">
        <v>587</v>
      </c>
      <c r="E591" s="8" t="str">
        <f>VLOOKUP(C591,[1]DanhMuc_31_03_2012!B$7:C$173,2,0)</f>
        <v>Xã Tân Trung</v>
      </c>
      <c r="F591" s="8">
        <v>1</v>
      </c>
      <c r="G591" s="8" t="str">
        <f>TEXT(C591,"00000")&amp;TEXT(F591,"00")</f>
        <v>3046001</v>
      </c>
      <c r="H591" s="8" t="str">
        <f>VLOOKUP(VALUE(G591),[1]Danhmuc_31_3_2012!E$6:G$894,3,0)</f>
        <v>Ấp Trung 2</v>
      </c>
      <c r="I591" s="8" t="s">
        <v>573</v>
      </c>
      <c r="J591" s="8">
        <v>1</v>
      </c>
      <c r="K591" s="8" t="str">
        <f>IFERROR(VLOOKUP(J591,dm_ts!$B$3:$C$24,2,0)," ")</f>
        <v>Cá tra</v>
      </c>
      <c r="L591" s="8">
        <v>500</v>
      </c>
      <c r="M591" s="8">
        <v>400</v>
      </c>
      <c r="N591" s="1">
        <v>3</v>
      </c>
      <c r="O591" s="1" t="s">
        <v>634</v>
      </c>
      <c r="P591" s="1">
        <v>0</v>
      </c>
      <c r="Q591" s="1" t="str">
        <f>IFERROR(VLOOKUP(P591,dm_ts!$G$4:$H$9,2,0)," ")</f>
        <v xml:space="preserve"> </v>
      </c>
      <c r="T591" s="1">
        <v>0.1</v>
      </c>
      <c r="U591" s="1">
        <v>1</v>
      </c>
      <c r="V591" s="1">
        <v>100</v>
      </c>
      <c r="W591" s="1">
        <v>43208</v>
      </c>
      <c r="X591" s="1">
        <v>43209</v>
      </c>
      <c r="Y591" s="1">
        <v>0.7</v>
      </c>
      <c r="Z591" s="1">
        <v>2</v>
      </c>
      <c r="AA591" s="1" t="str">
        <f>IFERROR(VLOOKUP(Z591,dm_ts!$G$12:$H$14,2,0)," ")</f>
        <v>Tiêu thụ nội địa</v>
      </c>
    </row>
    <row r="592" spans="1:27" x14ac:dyDescent="0.2">
      <c r="A592" s="1">
        <v>888</v>
      </c>
      <c r="B592" s="1" t="str">
        <f>VLOOKUP(A592,'[1]Danh muc huyen'!B$8:C$18,2,0)</f>
        <v xml:space="preserve">Huyện Phú Tân </v>
      </c>
      <c r="C592" s="1">
        <v>30460</v>
      </c>
      <c r="D592" s="7">
        <v>588</v>
      </c>
      <c r="E592" s="8" t="str">
        <f>VLOOKUP(C592,[1]DanhMuc_31_03_2012!B$7:C$173,2,0)</f>
        <v>Xã Tân Trung</v>
      </c>
      <c r="F592" s="8">
        <v>3</v>
      </c>
      <c r="G592" s="8" t="str">
        <f>TEXT(C592,"00000")&amp;TEXT(F592,"00")</f>
        <v>3046003</v>
      </c>
      <c r="H592" s="8" t="str">
        <f>VLOOKUP(VALUE(G592),[1]Danhmuc_31_3_2012!E$6:G$894,3,0)</f>
        <v>Ấp Trung Hòa</v>
      </c>
      <c r="I592" s="8" t="s">
        <v>574</v>
      </c>
      <c r="J592" s="8">
        <v>1</v>
      </c>
      <c r="K592" s="8" t="str">
        <f>IFERROR(VLOOKUP(J592,dm_ts!$B$3:$C$24,2,0)," ")</f>
        <v>Cá tra</v>
      </c>
      <c r="L592" s="8">
        <v>2200</v>
      </c>
      <c r="M592" s="8">
        <v>2000</v>
      </c>
      <c r="N592" s="1">
        <v>2</v>
      </c>
      <c r="O592" s="1" t="s">
        <v>635</v>
      </c>
      <c r="P592" s="1">
        <v>0</v>
      </c>
      <c r="Q592" s="1" t="str">
        <f>IFERROR(VLOOKUP(P592,dm_ts!$G$4:$H$9,2,0)," ")</f>
        <v xml:space="preserve"> </v>
      </c>
      <c r="T592" s="1">
        <v>0.2</v>
      </c>
      <c r="U592" s="1">
        <v>5</v>
      </c>
      <c r="V592" s="1">
        <v>400</v>
      </c>
      <c r="W592" s="1">
        <v>43238</v>
      </c>
      <c r="X592" s="1">
        <v>43150</v>
      </c>
      <c r="Y592" s="1">
        <v>1.5</v>
      </c>
      <c r="Z592" s="1">
        <v>2</v>
      </c>
      <c r="AA592" s="1" t="str">
        <f>IFERROR(VLOOKUP(Z592,dm_ts!$G$12:$H$14,2,0)," ")</f>
        <v>Tiêu thụ nội địa</v>
      </c>
    </row>
    <row r="593" spans="1:27" x14ac:dyDescent="0.2">
      <c r="A593" s="1">
        <v>888</v>
      </c>
      <c r="B593" s="1" t="str">
        <f>VLOOKUP(A593,'[1]Danh muc huyen'!B$8:C$18,2,0)</f>
        <v xml:space="preserve">Huyện Phú Tân </v>
      </c>
      <c r="C593" s="1">
        <v>30460</v>
      </c>
      <c r="D593" s="7">
        <v>589</v>
      </c>
      <c r="E593" s="8" t="str">
        <f>VLOOKUP(C593,[1]DanhMuc_31_03_2012!B$7:C$173,2,0)</f>
        <v>Xã Tân Trung</v>
      </c>
      <c r="F593" s="8">
        <v>3</v>
      </c>
      <c r="G593" s="8" t="str">
        <f>TEXT(C593,"00000")&amp;TEXT(F593,"00")</f>
        <v>3046003</v>
      </c>
      <c r="H593" s="8" t="str">
        <f>VLOOKUP(VALUE(G593),[1]Danhmuc_31_3_2012!E$6:G$894,3,0)</f>
        <v>Ấp Trung Hòa</v>
      </c>
      <c r="I593" s="8" t="s">
        <v>56</v>
      </c>
      <c r="J593" s="8">
        <v>6</v>
      </c>
      <c r="K593" s="8" t="str">
        <f>IFERROR(VLOOKUP(J593,dm_ts!$B$3:$C$24,2,0)," ")</f>
        <v>Cá trê</v>
      </c>
      <c r="L593" s="8">
        <v>800</v>
      </c>
      <c r="M593" s="8">
        <v>500</v>
      </c>
      <c r="N593" s="1">
        <v>3</v>
      </c>
      <c r="O593" s="1" t="s">
        <v>634</v>
      </c>
      <c r="P593" s="1">
        <v>0</v>
      </c>
      <c r="Q593" s="1" t="str">
        <f>IFERROR(VLOOKUP(P593,dm_ts!$G$4:$H$9,2,0)," ")</f>
        <v xml:space="preserve"> </v>
      </c>
      <c r="T593" s="1">
        <v>0.15</v>
      </c>
      <c r="U593" s="1">
        <v>4</v>
      </c>
      <c r="V593" s="1">
        <v>300</v>
      </c>
      <c r="W593" s="1">
        <v>43269</v>
      </c>
      <c r="X593" s="1">
        <v>43178</v>
      </c>
      <c r="Y593" s="1">
        <v>1</v>
      </c>
      <c r="Z593" s="1">
        <v>2</v>
      </c>
      <c r="AA593" s="1" t="str">
        <f>IFERROR(VLOOKUP(Z593,dm_ts!$G$12:$H$14,2,0)," ")</f>
        <v>Tiêu thụ nội địa</v>
      </c>
    </row>
    <row r="594" spans="1:27" x14ac:dyDescent="0.2">
      <c r="A594" s="1">
        <v>888</v>
      </c>
      <c r="B594" s="1" t="str">
        <f>VLOOKUP(A594,'[1]Danh muc huyen'!B$8:C$18,2,0)</f>
        <v xml:space="preserve">Huyện Phú Tân </v>
      </c>
      <c r="C594" s="1">
        <v>30460</v>
      </c>
      <c r="D594" s="7">
        <v>590</v>
      </c>
      <c r="E594" s="8" t="str">
        <f>VLOOKUP(C594,[1]DanhMuc_31_03_2012!B$7:C$173,2,0)</f>
        <v>Xã Tân Trung</v>
      </c>
      <c r="F594" s="8">
        <v>5</v>
      </c>
      <c r="G594" s="8" t="str">
        <f>TEXT(C594,"00000")&amp;TEXT(F594,"00")</f>
        <v>3046005</v>
      </c>
      <c r="H594" s="8" t="str">
        <f>VLOOKUP(VALUE(G594),[1]Danhmuc_31_3_2012!E$6:G$894,3,0)</f>
        <v>Ấp Tân Thạnh</v>
      </c>
      <c r="I594" s="8" t="s">
        <v>575</v>
      </c>
      <c r="J594" s="8">
        <v>4</v>
      </c>
      <c r="K594" s="8" t="str">
        <f>IFERROR(VLOOKUP(J594,dm_ts!$B$3:$C$24,2,0)," ")</f>
        <v>Cá rô phi</v>
      </c>
      <c r="L594" s="8">
        <v>1500</v>
      </c>
      <c r="M594" s="8">
        <v>1100</v>
      </c>
      <c r="N594" s="1">
        <v>3</v>
      </c>
      <c r="O594" s="1" t="s">
        <v>634</v>
      </c>
      <c r="P594" s="1">
        <v>0</v>
      </c>
      <c r="Q594" s="1" t="str">
        <f>IFERROR(VLOOKUP(P594,dm_ts!$G$4:$H$9,2,0)," ")</f>
        <v xml:space="preserve"> </v>
      </c>
      <c r="T594" s="1">
        <v>5</v>
      </c>
      <c r="U594" s="1">
        <v>1.2</v>
      </c>
      <c r="V594" s="1">
        <v>100</v>
      </c>
      <c r="W594" s="1">
        <v>43208</v>
      </c>
      <c r="X594" s="1">
        <v>43209</v>
      </c>
      <c r="Y594" s="1">
        <v>0.8</v>
      </c>
      <c r="Z594" s="1">
        <v>2</v>
      </c>
      <c r="AA594" s="1" t="str">
        <f>IFERROR(VLOOKUP(Z594,dm_ts!$G$12:$H$14,2,0)," ")</f>
        <v>Tiêu thụ nội địa</v>
      </c>
    </row>
    <row r="595" spans="1:27" x14ac:dyDescent="0.2">
      <c r="A595" s="1">
        <v>888</v>
      </c>
      <c r="B595" s="1" t="str">
        <f>VLOOKUP(A595,'[1]Danh muc huyen'!B$8:C$18,2,0)</f>
        <v xml:space="preserve">Huyện Phú Tân </v>
      </c>
      <c r="C595" s="1">
        <v>30460</v>
      </c>
      <c r="D595" s="7">
        <v>591</v>
      </c>
      <c r="E595" s="8" t="str">
        <f>VLOOKUP(C595,[1]DanhMuc_31_03_2012!B$7:C$173,2,0)</f>
        <v>Xã Tân Trung</v>
      </c>
      <c r="F595" s="8">
        <v>5</v>
      </c>
      <c r="G595" s="8" t="str">
        <f>TEXT(C595,"00000")&amp;TEXT(F595,"00")</f>
        <v>3046005</v>
      </c>
      <c r="H595" s="8" t="str">
        <f>VLOOKUP(VALUE(G595),[1]Danhmuc_31_3_2012!E$6:G$894,3,0)</f>
        <v>Ấp Tân Thạnh</v>
      </c>
      <c r="I595" s="8" t="s">
        <v>577</v>
      </c>
      <c r="J595" s="8">
        <v>1</v>
      </c>
      <c r="K595" s="8" t="str">
        <f>IFERROR(VLOOKUP(J595,dm_ts!$B$3:$C$24,2,0)," ")</f>
        <v>Cá tra</v>
      </c>
      <c r="L595" s="8">
        <v>1100</v>
      </c>
      <c r="M595" s="8">
        <v>1000</v>
      </c>
      <c r="N595" s="1">
        <v>3</v>
      </c>
      <c r="O595" s="1" t="s">
        <v>634</v>
      </c>
      <c r="P595" s="1">
        <v>0</v>
      </c>
      <c r="Q595" s="1" t="str">
        <f>IFERROR(VLOOKUP(P595,dm_ts!$G$4:$H$9,2,0)," ")</f>
        <v xml:space="preserve"> </v>
      </c>
      <c r="T595" s="1">
        <v>0.3</v>
      </c>
      <c r="U595" s="1">
        <v>1.5</v>
      </c>
      <c r="V595" s="1">
        <v>250</v>
      </c>
      <c r="W595" s="1">
        <v>43177</v>
      </c>
      <c r="X595" s="1">
        <v>43178</v>
      </c>
      <c r="Y595" s="1">
        <v>2</v>
      </c>
      <c r="Z595" s="1">
        <v>2</v>
      </c>
      <c r="AA595" s="1" t="str">
        <f>IFERROR(VLOOKUP(Z595,dm_ts!$G$12:$H$14,2,0)," ")</f>
        <v>Tiêu thụ nội địa</v>
      </c>
    </row>
    <row r="596" spans="1:27" x14ac:dyDescent="0.2">
      <c r="A596" s="1">
        <v>888</v>
      </c>
      <c r="B596" s="1" t="str">
        <f>VLOOKUP(A596,'[1]Danh muc huyen'!B$8:C$18,2,0)</f>
        <v xml:space="preserve">Huyện Phú Tân </v>
      </c>
      <c r="C596" s="1">
        <v>30460</v>
      </c>
      <c r="D596" s="7">
        <v>592</v>
      </c>
      <c r="E596" s="8" t="str">
        <f>VLOOKUP(C596,[1]DanhMuc_31_03_2012!B$7:C$173,2,0)</f>
        <v>Xã Tân Trung</v>
      </c>
      <c r="F596" s="8">
        <v>5</v>
      </c>
      <c r="G596" s="8" t="str">
        <f>TEXT(C596,"00000")&amp;TEXT(F596,"00")</f>
        <v>3046005</v>
      </c>
      <c r="H596" s="8" t="str">
        <f>VLOOKUP(VALUE(G596),[1]Danhmuc_31_3_2012!E$6:G$894,3,0)</f>
        <v>Ấp Tân Thạnh</v>
      </c>
      <c r="I596" s="8" t="s">
        <v>26</v>
      </c>
      <c r="J596" s="8"/>
      <c r="K596" s="8" t="str">
        <f>IFERROR(VLOOKUP(J596,dm_ts!$B$3:$C$24,2,0)," ")</f>
        <v xml:space="preserve"> </v>
      </c>
      <c r="L596" s="8"/>
      <c r="M596" s="8"/>
      <c r="O596" s="1" t="s">
        <v>636</v>
      </c>
      <c r="Q596" s="1" t="str">
        <f>IFERROR(VLOOKUP(P596,dm_ts!$G$4:$H$9,2,0)," ")</f>
        <v xml:space="preserve"> </v>
      </c>
      <c r="Z596" s="1">
        <v>0</v>
      </c>
      <c r="AA596" s="1" t="str">
        <f>IFERROR(VLOOKUP(Z596,dm_ts!$G$12:$H$14,2,0)," ")</f>
        <v xml:space="preserve"> </v>
      </c>
    </row>
    <row r="597" spans="1:27" x14ac:dyDescent="0.2">
      <c r="A597" s="1">
        <v>888</v>
      </c>
      <c r="B597" s="1" t="str">
        <f>VLOOKUP(A597,'[1]Danh muc huyen'!B$8:C$18,2,0)</f>
        <v xml:space="preserve">Huyện Phú Tân </v>
      </c>
      <c r="C597" s="1">
        <v>30460</v>
      </c>
      <c r="D597" s="7">
        <v>593</v>
      </c>
      <c r="E597" s="8" t="str">
        <f>VLOOKUP(C597,[1]DanhMuc_31_03_2012!B$7:C$173,2,0)</f>
        <v>Xã Tân Trung</v>
      </c>
      <c r="F597" s="8">
        <v>5</v>
      </c>
      <c r="G597" s="8" t="str">
        <f>TEXT(C597,"00000")&amp;TEXT(F597,"00")</f>
        <v>3046005</v>
      </c>
      <c r="H597" s="8" t="str">
        <f>VLOOKUP(VALUE(G597),[1]Danhmuc_31_3_2012!E$6:G$894,3,0)</f>
        <v>Ấp Tân Thạnh</v>
      </c>
      <c r="I597" s="8" t="s">
        <v>576</v>
      </c>
      <c r="J597" s="8"/>
      <c r="K597" s="8" t="str">
        <f>IFERROR(VLOOKUP(J597,dm_ts!$B$3:$C$24,2,0)," ")</f>
        <v xml:space="preserve"> </v>
      </c>
      <c r="L597" s="8"/>
      <c r="M597" s="8"/>
      <c r="O597" s="1" t="s">
        <v>636</v>
      </c>
      <c r="Q597" s="1" t="str">
        <f>IFERROR(VLOOKUP(P597,dm_ts!$G$4:$H$9,2,0)," ")</f>
        <v xml:space="preserve"> </v>
      </c>
      <c r="Z597" s="1">
        <v>0</v>
      </c>
      <c r="AA597" s="1" t="str">
        <f>IFERROR(VLOOKUP(Z597,dm_ts!$G$12:$H$14,2,0)," ")</f>
        <v xml:space="preserve"> </v>
      </c>
    </row>
    <row r="598" spans="1:27" x14ac:dyDescent="0.2">
      <c r="A598" s="1">
        <v>888</v>
      </c>
      <c r="B598" s="1" t="str">
        <f>VLOOKUP(A598,'[1]Danh muc huyen'!B$8:C$18,2,0)</f>
        <v xml:space="preserve">Huyện Phú Tân </v>
      </c>
      <c r="C598" s="1">
        <v>30460</v>
      </c>
      <c r="D598" s="7">
        <v>594</v>
      </c>
      <c r="E598" s="8" t="str">
        <f>VLOOKUP(C598,[1]DanhMuc_31_03_2012!B$7:C$173,2,0)</f>
        <v>Xã Tân Trung</v>
      </c>
      <c r="F598" s="8">
        <v>7</v>
      </c>
      <c r="G598" s="8" t="str">
        <f>TEXT(C598,"00000")&amp;TEXT(F598,"00")</f>
        <v>3046007</v>
      </c>
      <c r="H598" s="8" t="str">
        <f>VLOOKUP(VALUE(G598),[1]Danhmuc_31_3_2012!E$6:G$894,3,0)</f>
        <v>Ấp Mỹ Hóa 1</v>
      </c>
      <c r="I598" s="8" t="s">
        <v>47</v>
      </c>
      <c r="J598" s="8">
        <v>1</v>
      </c>
      <c r="K598" s="8" t="str">
        <f>IFERROR(VLOOKUP(J598,dm_ts!$B$3:$C$24,2,0)," ")</f>
        <v>Cá tra</v>
      </c>
      <c r="L598" s="8">
        <v>28000</v>
      </c>
      <c r="M598" s="8">
        <v>25000</v>
      </c>
      <c r="N598" s="1">
        <v>1</v>
      </c>
      <c r="O598" s="1" t="s">
        <v>637</v>
      </c>
      <c r="P598" s="1">
        <v>0</v>
      </c>
      <c r="Q598" s="1" t="str">
        <f>IFERROR(VLOOKUP(P598,dm_ts!$G$4:$H$9,2,0)," ")</f>
        <v xml:space="preserve"> </v>
      </c>
      <c r="R598" s="1">
        <v>28000</v>
      </c>
      <c r="S598" s="1">
        <v>1400112623</v>
      </c>
      <c r="T598" s="1">
        <v>1.7</v>
      </c>
      <c r="U598" s="1">
        <v>2.6</v>
      </c>
      <c r="V598" s="1">
        <v>300</v>
      </c>
      <c r="W598" s="1">
        <v>43238</v>
      </c>
      <c r="X598" s="1">
        <v>43150</v>
      </c>
      <c r="Y598" s="1">
        <v>1500</v>
      </c>
      <c r="Z598" s="1">
        <v>1</v>
      </c>
      <c r="AA598" s="1" t="str">
        <f>IFERROR(VLOOKUP(Z598,dm_ts!$G$12:$H$14,2,0)," ")</f>
        <v>Chế biến XK</v>
      </c>
    </row>
    <row r="599" spans="1:27" x14ac:dyDescent="0.2">
      <c r="A599" s="1">
        <v>888</v>
      </c>
      <c r="B599" s="1" t="str">
        <f>VLOOKUP(A599,'[1]Danh muc huyen'!B$8:C$18,2,0)</f>
        <v xml:space="preserve">Huyện Phú Tân </v>
      </c>
      <c r="C599" s="1">
        <v>30460</v>
      </c>
      <c r="D599" s="7">
        <v>595</v>
      </c>
      <c r="E599" s="8" t="str">
        <f>VLOOKUP(C599,[1]DanhMuc_31_03_2012!B$7:C$173,2,0)</f>
        <v>Xã Tân Trung</v>
      </c>
      <c r="F599" s="8">
        <v>9</v>
      </c>
      <c r="G599" s="8" t="str">
        <f>TEXT(C599,"00000")&amp;TEXT(F599,"00")</f>
        <v>3046009</v>
      </c>
      <c r="H599" s="8" t="str">
        <f>VLOOKUP(VALUE(G599),[1]Danhmuc_31_3_2012!E$6:G$894,3,0)</f>
        <v>Ấp Vàm Nao</v>
      </c>
      <c r="I599" s="8" t="s">
        <v>580</v>
      </c>
      <c r="J599" s="8"/>
      <c r="K599" s="8" t="str">
        <f>IFERROR(VLOOKUP(J599,dm_ts!$B$3:$C$24,2,0)," ")</f>
        <v xml:space="preserve"> </v>
      </c>
      <c r="L599" s="8"/>
      <c r="M599" s="8"/>
      <c r="O599" s="1" t="s">
        <v>636</v>
      </c>
      <c r="Q599" s="1" t="str">
        <f>IFERROR(VLOOKUP(P599,dm_ts!$G$4:$H$9,2,0)," ")</f>
        <v xml:space="preserve"> </v>
      </c>
      <c r="Z599" s="1">
        <v>0</v>
      </c>
      <c r="AA599" s="1" t="str">
        <f>IFERROR(VLOOKUP(Z599,dm_ts!$G$12:$H$14,2,0)," ")</f>
        <v xml:space="preserve"> </v>
      </c>
    </row>
    <row r="600" spans="1:27" x14ac:dyDescent="0.2">
      <c r="A600" s="1">
        <v>888</v>
      </c>
      <c r="B600" s="1" t="str">
        <f>VLOOKUP(A600,'[1]Danh muc huyen'!B$8:C$18,2,0)</f>
        <v xml:space="preserve">Huyện Phú Tân </v>
      </c>
      <c r="C600" s="1">
        <v>30460</v>
      </c>
      <c r="D600" s="7">
        <v>596</v>
      </c>
      <c r="E600" s="8" t="str">
        <f>VLOOKUP(C600,[1]DanhMuc_31_03_2012!B$7:C$173,2,0)</f>
        <v>Xã Tân Trung</v>
      </c>
      <c r="F600" s="8">
        <v>9</v>
      </c>
      <c r="G600" s="8" t="str">
        <f>TEXT(C600,"00000")&amp;TEXT(F600,"00")</f>
        <v>3046009</v>
      </c>
      <c r="H600" s="8" t="str">
        <f>VLOOKUP(VALUE(G600),[1]Danhmuc_31_3_2012!E$6:G$894,3,0)</f>
        <v>Ấp Vàm Nao</v>
      </c>
      <c r="I600" s="8" t="s">
        <v>560</v>
      </c>
      <c r="J600" s="8"/>
      <c r="K600" s="8" t="str">
        <f>IFERROR(VLOOKUP(J600,dm_ts!$B$3:$C$24,2,0)," ")</f>
        <v xml:space="preserve"> </v>
      </c>
      <c r="L600" s="8"/>
      <c r="M600" s="8"/>
      <c r="O600" s="1" t="s">
        <v>636</v>
      </c>
      <c r="Q600" s="1" t="str">
        <f>IFERROR(VLOOKUP(P600,dm_ts!$G$4:$H$9,2,0)," ")</f>
        <v xml:space="preserve"> </v>
      </c>
      <c r="Z600" s="1">
        <v>0</v>
      </c>
      <c r="AA600" s="1" t="str">
        <f>IFERROR(VLOOKUP(Z600,dm_ts!$G$12:$H$14,2,0)," ")</f>
        <v xml:space="preserve"> </v>
      </c>
    </row>
    <row r="601" spans="1:27" x14ac:dyDescent="0.2">
      <c r="A601" s="1">
        <v>888</v>
      </c>
      <c r="B601" s="1" t="str">
        <f>VLOOKUP(A601,'[1]Danh muc huyen'!B$8:C$18,2,0)</f>
        <v xml:space="preserve">Huyện Phú Tân </v>
      </c>
      <c r="C601" s="1">
        <v>30460</v>
      </c>
      <c r="D601" s="7">
        <v>597</v>
      </c>
      <c r="E601" s="8" t="str">
        <f>VLOOKUP(C601,[1]DanhMuc_31_03_2012!B$7:C$173,2,0)</f>
        <v>Xã Tân Trung</v>
      </c>
      <c r="F601" s="8">
        <v>9</v>
      </c>
      <c r="G601" s="8" t="str">
        <f>TEXT(C601,"00000")&amp;TEXT(F601,"00")</f>
        <v>3046009</v>
      </c>
      <c r="H601" s="8" t="str">
        <f>VLOOKUP(VALUE(G601),[1]Danhmuc_31_3_2012!E$6:G$894,3,0)</f>
        <v>Ấp Vàm Nao</v>
      </c>
      <c r="I601" s="8" t="s">
        <v>578</v>
      </c>
      <c r="J601" s="8"/>
      <c r="K601" s="8" t="str">
        <f>IFERROR(VLOOKUP(J601,dm_ts!$B$3:$C$24,2,0)," ")</f>
        <v xml:space="preserve"> </v>
      </c>
      <c r="L601" s="8"/>
      <c r="M601" s="8"/>
      <c r="O601" s="1" t="s">
        <v>636</v>
      </c>
      <c r="Q601" s="1" t="str">
        <f>IFERROR(VLOOKUP(P601,dm_ts!$G$4:$H$9,2,0)," ")</f>
        <v xml:space="preserve"> </v>
      </c>
      <c r="Z601" s="1">
        <v>0</v>
      </c>
      <c r="AA601" s="1" t="str">
        <f>IFERROR(VLOOKUP(Z601,dm_ts!$G$12:$H$14,2,0)," ")</f>
        <v xml:space="preserve"> </v>
      </c>
    </row>
    <row r="602" spans="1:27" x14ac:dyDescent="0.2">
      <c r="A602" s="1">
        <v>888</v>
      </c>
      <c r="B602" s="1" t="str">
        <f>VLOOKUP(A602,'[1]Danh muc huyen'!B$8:C$18,2,0)</f>
        <v xml:space="preserve">Huyện Phú Tân </v>
      </c>
      <c r="C602" s="1">
        <v>30460</v>
      </c>
      <c r="D602" s="7">
        <v>598</v>
      </c>
      <c r="E602" s="8" t="str">
        <f>VLOOKUP(C602,[1]DanhMuc_31_03_2012!B$7:C$173,2,0)</f>
        <v>Xã Tân Trung</v>
      </c>
      <c r="F602" s="8">
        <v>9</v>
      </c>
      <c r="G602" s="8" t="str">
        <f>TEXT(C602,"00000")&amp;TEXT(F602,"00")</f>
        <v>3046009</v>
      </c>
      <c r="H602" s="8" t="str">
        <f>VLOOKUP(VALUE(G602),[1]Danhmuc_31_3_2012!E$6:G$894,3,0)</f>
        <v>Ấp Vàm Nao</v>
      </c>
      <c r="I602" s="8" t="s">
        <v>34</v>
      </c>
      <c r="J602" s="8">
        <v>1</v>
      </c>
      <c r="K602" s="8" t="str">
        <f>IFERROR(VLOOKUP(J602,dm_ts!$B$3:$C$24,2,0)," ")</f>
        <v>Cá tra</v>
      </c>
      <c r="L602" s="8">
        <v>4200</v>
      </c>
      <c r="M602" s="8">
        <v>3200</v>
      </c>
      <c r="N602" s="1">
        <v>1</v>
      </c>
      <c r="O602" s="1" t="s">
        <v>637</v>
      </c>
      <c r="P602" s="1">
        <v>0</v>
      </c>
      <c r="Q602" s="1" t="str">
        <f>IFERROR(VLOOKUP(P602,dm_ts!$G$4:$H$9,2,0)," ")</f>
        <v xml:space="preserve"> </v>
      </c>
      <c r="R602" s="1">
        <v>4200</v>
      </c>
      <c r="S602" s="1">
        <v>1400112623</v>
      </c>
      <c r="T602" s="1">
        <v>0.25600000000000001</v>
      </c>
      <c r="U602" s="1">
        <v>34</v>
      </c>
      <c r="V602" s="1">
        <v>300</v>
      </c>
      <c r="W602" s="1">
        <v>43269</v>
      </c>
      <c r="X602" s="1">
        <v>43119</v>
      </c>
      <c r="Y602" s="1">
        <v>170</v>
      </c>
      <c r="Z602" s="1">
        <v>1</v>
      </c>
      <c r="AA602" s="1" t="str">
        <f>IFERROR(VLOOKUP(Z602,dm_ts!$G$12:$H$14,2,0)," ")</f>
        <v>Chế biến XK</v>
      </c>
    </row>
    <row r="603" spans="1:27" x14ac:dyDescent="0.2">
      <c r="A603" s="1">
        <v>888</v>
      </c>
      <c r="B603" s="1" t="str">
        <f>VLOOKUP(A603,'[1]Danh muc huyen'!B$8:C$18,2,0)</f>
        <v xml:space="preserve">Huyện Phú Tân </v>
      </c>
      <c r="C603" s="1">
        <v>30460</v>
      </c>
      <c r="D603" s="7">
        <v>599</v>
      </c>
      <c r="E603" s="8" t="str">
        <f>VLOOKUP(C603,[1]DanhMuc_31_03_2012!B$7:C$173,2,0)</f>
        <v>Xã Tân Trung</v>
      </c>
      <c r="F603" s="8">
        <v>9</v>
      </c>
      <c r="G603" s="8" t="str">
        <f>TEXT(C603,"00000")&amp;TEXT(F603,"00")</f>
        <v>3046009</v>
      </c>
      <c r="H603" s="8" t="str">
        <f>VLOOKUP(VALUE(G603),[1]Danhmuc_31_3_2012!E$6:G$894,3,0)</f>
        <v>Ấp Vàm Nao</v>
      </c>
      <c r="I603" s="8" t="s">
        <v>579</v>
      </c>
      <c r="J603" s="8"/>
      <c r="K603" s="8" t="str">
        <f>IFERROR(VLOOKUP(J603,dm_ts!$B$3:$C$24,2,0)," ")</f>
        <v xml:space="preserve"> </v>
      </c>
      <c r="L603" s="8"/>
      <c r="M603" s="8"/>
      <c r="O603" s="1" t="s">
        <v>636</v>
      </c>
      <c r="Q603" s="1" t="str">
        <f>IFERROR(VLOOKUP(P603,dm_ts!$G$4:$H$9,2,0)," ")</f>
        <v xml:space="preserve"> </v>
      </c>
      <c r="Z603" s="1">
        <v>0</v>
      </c>
      <c r="AA603" s="1" t="str">
        <f>IFERROR(VLOOKUP(Z603,dm_ts!$G$12:$H$14,2,0)," ")</f>
        <v xml:space="preserve"> </v>
      </c>
    </row>
    <row r="604" spans="1:27" x14ac:dyDescent="0.2">
      <c r="A604" s="1">
        <v>888</v>
      </c>
      <c r="B604" s="1" t="str">
        <f>VLOOKUP(A604,'[1]Danh muc huyen'!B$8:C$18,2,0)</f>
        <v xml:space="preserve">Huyện Phú Tân </v>
      </c>
      <c r="C604" s="1">
        <v>30460</v>
      </c>
      <c r="D604" s="7">
        <v>600</v>
      </c>
      <c r="E604" s="8" t="str">
        <f>VLOOKUP(C604,[1]DanhMuc_31_03_2012!B$7:C$173,2,0)</f>
        <v>Xã Tân Trung</v>
      </c>
      <c r="F604" s="8">
        <v>9</v>
      </c>
      <c r="G604" s="8" t="str">
        <f>TEXT(C604,"00000")&amp;TEXT(F604,"00")</f>
        <v>3046009</v>
      </c>
      <c r="H604" s="8" t="str">
        <f>VLOOKUP(VALUE(G604),[1]Danhmuc_31_3_2012!E$6:G$894,3,0)</f>
        <v>Ấp Vàm Nao</v>
      </c>
      <c r="I604" s="8" t="s">
        <v>563</v>
      </c>
      <c r="J604" s="8"/>
      <c r="K604" s="8" t="str">
        <f>IFERROR(VLOOKUP(J604,dm_ts!$B$3:$C$24,2,0)," ")</f>
        <v xml:space="preserve"> </v>
      </c>
      <c r="L604" s="8"/>
      <c r="M604" s="8"/>
      <c r="O604" s="1" t="s">
        <v>636</v>
      </c>
      <c r="Q604" s="1" t="str">
        <f>IFERROR(VLOOKUP(P604,dm_ts!$G$4:$H$9,2,0)," ")</f>
        <v xml:space="preserve"> </v>
      </c>
      <c r="Z604" s="1">
        <v>0</v>
      </c>
      <c r="AA604" s="1" t="str">
        <f>IFERROR(VLOOKUP(Z604,dm_ts!$G$12:$H$14,2,0)," ")</f>
        <v xml:space="preserve"> </v>
      </c>
    </row>
    <row r="605" spans="1:27" x14ac:dyDescent="0.2">
      <c r="A605" s="1">
        <v>888</v>
      </c>
      <c r="B605" s="1" t="str">
        <f>VLOOKUP(A605,'[1]Danh muc huyen'!B$8:C$18,2,0)</f>
        <v xml:space="preserve">Huyện Phú Tân </v>
      </c>
      <c r="C605" s="1">
        <v>30460</v>
      </c>
      <c r="D605" s="7">
        <v>601</v>
      </c>
      <c r="E605" s="8" t="str">
        <f>VLOOKUP(C605,[1]DanhMuc_31_03_2012!B$7:C$173,2,0)</f>
        <v>Xã Tân Trung</v>
      </c>
      <c r="F605" s="8">
        <v>9</v>
      </c>
      <c r="G605" s="8" t="str">
        <f>TEXT(C605,"00000")&amp;TEXT(F605,"00")</f>
        <v>3046009</v>
      </c>
      <c r="H605" s="8" t="str">
        <f>VLOOKUP(VALUE(G605),[1]Danhmuc_31_3_2012!E$6:G$894,3,0)</f>
        <v>Ấp Vàm Nao</v>
      </c>
      <c r="I605" s="8" t="s">
        <v>47</v>
      </c>
      <c r="J605" s="8">
        <v>1</v>
      </c>
      <c r="K605" s="8" t="str">
        <f>IFERROR(VLOOKUP(J605,dm_ts!$B$3:$C$24,2,0)," ")</f>
        <v>Cá tra</v>
      </c>
      <c r="L605" s="8">
        <v>80000</v>
      </c>
      <c r="M605" s="8">
        <v>63000</v>
      </c>
      <c r="N605" s="1">
        <v>1</v>
      </c>
      <c r="O605" s="1" t="s">
        <v>637</v>
      </c>
      <c r="P605" s="1">
        <v>3</v>
      </c>
      <c r="Q605" s="1" t="str">
        <f>IFERROR(VLOOKUP(P605,dm_ts!$G$4:$H$9,2,0)," ")</f>
        <v>ASC</v>
      </c>
      <c r="R605" s="1">
        <v>80000</v>
      </c>
      <c r="S605" s="1">
        <v>1400112623</v>
      </c>
      <c r="T605" s="1">
        <v>5</v>
      </c>
      <c r="U605" s="1">
        <v>6000</v>
      </c>
      <c r="V605" s="1">
        <v>100</v>
      </c>
      <c r="W605" s="1">
        <v>43299</v>
      </c>
      <c r="X605" s="1">
        <v>43209</v>
      </c>
      <c r="Y605" s="1">
        <v>5000</v>
      </c>
      <c r="Z605" s="1">
        <v>1</v>
      </c>
      <c r="AA605" s="1" t="str">
        <f>IFERROR(VLOOKUP(Z605,dm_ts!$G$12:$H$14,2,0)," ")</f>
        <v>Chế biến XK</v>
      </c>
    </row>
    <row r="606" spans="1:27" x14ac:dyDescent="0.2">
      <c r="A606" s="1">
        <v>888</v>
      </c>
      <c r="B606" s="1" t="str">
        <f>VLOOKUP(A606,'[1]Danh muc huyen'!B$8:C$18,2,0)</f>
        <v xml:space="preserve">Huyện Phú Tân </v>
      </c>
      <c r="C606" s="1">
        <v>30460</v>
      </c>
      <c r="D606" s="7">
        <v>602</v>
      </c>
      <c r="E606" s="8" t="str">
        <f>VLOOKUP(C606,[1]DanhMuc_31_03_2012!B$7:C$173,2,0)</f>
        <v>Xã Tân Trung</v>
      </c>
      <c r="F606" s="8">
        <v>9</v>
      </c>
      <c r="G606" s="8" t="str">
        <f>TEXT(C606,"00000")&amp;TEXT(F606,"00")</f>
        <v>3046009</v>
      </c>
      <c r="H606" s="8" t="str">
        <f>VLOOKUP(VALUE(G606),[1]Danhmuc_31_3_2012!E$6:G$894,3,0)</f>
        <v>Ấp Vàm Nao</v>
      </c>
      <c r="I606" s="8" t="s">
        <v>21</v>
      </c>
      <c r="J606" s="8"/>
      <c r="K606" s="8" t="str">
        <f>IFERROR(VLOOKUP(J606,dm_ts!$B$3:$C$24,2,0)," ")</f>
        <v xml:space="preserve"> </v>
      </c>
      <c r="L606" s="8"/>
      <c r="M606" s="8"/>
      <c r="O606" s="1" t="s">
        <v>636</v>
      </c>
      <c r="Q606" s="1" t="str">
        <f>IFERROR(VLOOKUP(P606,dm_ts!$G$4:$H$9,2,0)," ")</f>
        <v xml:space="preserve"> </v>
      </c>
      <c r="Z606" s="1">
        <v>0</v>
      </c>
      <c r="AA606" s="1" t="str">
        <f>IFERROR(VLOOKUP(Z606,dm_ts!$G$12:$H$14,2,0)," ")</f>
        <v xml:space="preserve"> </v>
      </c>
    </row>
    <row r="607" spans="1:27" x14ac:dyDescent="0.2">
      <c r="A607" s="1">
        <v>888</v>
      </c>
      <c r="B607" s="1" t="str">
        <f>VLOOKUP(A607,'[1]Danh muc huyen'!B$8:C$18,2,0)</f>
        <v xml:space="preserve">Huyện Phú Tân </v>
      </c>
      <c r="C607" s="1">
        <v>30460</v>
      </c>
      <c r="D607" s="9">
        <v>603</v>
      </c>
      <c r="E607" s="10" t="str">
        <f>VLOOKUP(C607,[1]DanhMuc_31_03_2012!B$7:C$173,2,0)</f>
        <v>Xã Tân Trung</v>
      </c>
      <c r="F607" s="10">
        <v>9</v>
      </c>
      <c r="G607" s="10" t="str">
        <f>TEXT(C607,"00000")&amp;TEXT(F607,"00")</f>
        <v>3046009</v>
      </c>
      <c r="H607" s="10" t="str">
        <f>VLOOKUP(VALUE(G607),[1]Danhmuc_31_3_2012!E$6:G$894,3,0)</f>
        <v>Ấp Vàm Nao</v>
      </c>
      <c r="I607" s="10" t="s">
        <v>19</v>
      </c>
      <c r="J607" s="10"/>
      <c r="K607" s="10" t="str">
        <f>IFERROR(VLOOKUP(J607,dm_ts!$B$3:$C$24,2,0)," ")</f>
        <v xml:space="preserve"> </v>
      </c>
      <c r="L607" s="10"/>
      <c r="M607" s="10"/>
      <c r="O607" s="1" t="s">
        <v>636</v>
      </c>
      <c r="Q607" s="1" t="str">
        <f>IFERROR(VLOOKUP(P607,dm_ts!$G$4:$H$9,2,0)," ")</f>
        <v xml:space="preserve"> </v>
      </c>
      <c r="Z607" s="1">
        <v>0</v>
      </c>
      <c r="AA607" s="1" t="str">
        <f>IFERROR(VLOOKUP(Z607,dm_ts!$G$12:$H$14,2,0)," ")</f>
        <v xml:space="preserve"> </v>
      </c>
    </row>
  </sheetData>
  <sortState ref="A2:DX2395">
    <sortCondition ref="A2:A2395"/>
    <sortCondition ref="C2:C2395"/>
    <sortCondition ref="F2:F2395"/>
  </sortState>
  <mergeCells count="2">
    <mergeCell ref="D2:M2"/>
    <mergeCell ref="D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D29" sqref="D29"/>
    </sheetView>
  </sheetViews>
  <sheetFormatPr defaultRowHeight="15" x14ac:dyDescent="0.25"/>
  <cols>
    <col min="2" max="2" width="13.85546875" customWidth="1"/>
    <col min="3" max="3" width="37.5703125" customWidth="1"/>
  </cols>
  <sheetData>
    <row r="2" spans="2:3" x14ac:dyDescent="0.25">
      <c r="B2" t="s">
        <v>582</v>
      </c>
      <c r="C2" t="s">
        <v>583</v>
      </c>
    </row>
    <row r="3" spans="2:3" x14ac:dyDescent="0.25">
      <c r="B3">
        <v>1600583588</v>
      </c>
      <c r="C3" t="s">
        <v>584</v>
      </c>
    </row>
    <row r="4" spans="2:3" x14ac:dyDescent="0.25">
      <c r="B4">
        <v>1600194461</v>
      </c>
      <c r="C4" t="s">
        <v>585</v>
      </c>
    </row>
    <row r="5" spans="2:3" x14ac:dyDescent="0.25">
      <c r="B5">
        <v>1601269529</v>
      </c>
      <c r="C5" t="s">
        <v>586</v>
      </c>
    </row>
    <row r="6" spans="2:3" x14ac:dyDescent="0.25">
      <c r="B6">
        <v>2000359272</v>
      </c>
      <c r="C6" t="s">
        <v>587</v>
      </c>
    </row>
    <row r="7" spans="2:3" x14ac:dyDescent="0.25">
      <c r="B7">
        <v>1800648867</v>
      </c>
      <c r="C7" t="s">
        <v>588</v>
      </c>
    </row>
    <row r="8" spans="2:3" x14ac:dyDescent="0.25">
      <c r="B8">
        <v>1600680398</v>
      </c>
      <c r="C8" t="s">
        <v>589</v>
      </c>
    </row>
    <row r="9" spans="2:3" x14ac:dyDescent="0.25">
      <c r="B9">
        <v>1600685928</v>
      </c>
      <c r="C9" t="s">
        <v>590</v>
      </c>
    </row>
    <row r="10" spans="2:3" x14ac:dyDescent="0.25">
      <c r="B10">
        <v>1500742308</v>
      </c>
      <c r="C10" t="s">
        <v>591</v>
      </c>
    </row>
    <row r="11" spans="2:3" x14ac:dyDescent="0.25">
      <c r="B11">
        <v>1600903460</v>
      </c>
      <c r="C11" t="s">
        <v>592</v>
      </c>
    </row>
    <row r="12" spans="2:3" x14ac:dyDescent="0.25">
      <c r="B12">
        <v>1600632059</v>
      </c>
      <c r="C12" t="s">
        <v>593</v>
      </c>
    </row>
    <row r="13" spans="2:3" x14ac:dyDescent="0.25">
      <c r="B13">
        <v>1400572765</v>
      </c>
      <c r="C13" t="s">
        <v>594</v>
      </c>
    </row>
    <row r="14" spans="2:3" x14ac:dyDescent="0.25">
      <c r="B14">
        <v>1800627923</v>
      </c>
      <c r="C14" t="s">
        <v>595</v>
      </c>
    </row>
    <row r="15" spans="2:3" x14ac:dyDescent="0.25">
      <c r="B15">
        <v>1400112623</v>
      </c>
      <c r="C15" t="s">
        <v>596</v>
      </c>
    </row>
    <row r="16" spans="2:3" x14ac:dyDescent="0.25">
      <c r="B16">
        <v>1600513044</v>
      </c>
      <c r="C16" t="s">
        <v>597</v>
      </c>
    </row>
    <row r="17" spans="2:3" x14ac:dyDescent="0.25">
      <c r="B17">
        <v>1800201010</v>
      </c>
      <c r="C17" t="s">
        <v>598</v>
      </c>
    </row>
    <row r="18" spans="2:3" x14ac:dyDescent="0.25">
      <c r="B18" s="2" t="s">
        <v>599</v>
      </c>
      <c r="C18" t="s">
        <v>600</v>
      </c>
    </row>
    <row r="19" spans="2:3" x14ac:dyDescent="0.25">
      <c r="C19" t="s">
        <v>601</v>
      </c>
    </row>
    <row r="20" spans="2:3" x14ac:dyDescent="0.25">
      <c r="C20" t="s">
        <v>602</v>
      </c>
    </row>
    <row r="21" spans="2:3" x14ac:dyDescent="0.25">
      <c r="C21" t="s">
        <v>603</v>
      </c>
    </row>
    <row r="22" spans="2:3" x14ac:dyDescent="0.25">
      <c r="C22" t="s">
        <v>604</v>
      </c>
    </row>
    <row r="23" spans="2:3" x14ac:dyDescent="0.25">
      <c r="C23" t="s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>
      <selection activeCell="G15" sqref="G15"/>
    </sheetView>
  </sheetViews>
  <sheetFormatPr defaultRowHeight="15" x14ac:dyDescent="0.25"/>
  <cols>
    <col min="3" max="3" width="18.5703125" customWidth="1"/>
    <col min="8" max="8" width="16.28515625" customWidth="1"/>
  </cols>
  <sheetData>
    <row r="2" spans="2:8" x14ac:dyDescent="0.25">
      <c r="B2" t="s">
        <v>606</v>
      </c>
      <c r="C2" t="s">
        <v>607</v>
      </c>
    </row>
    <row r="3" spans="2:8" x14ac:dyDescent="0.25">
      <c r="B3">
        <v>1</v>
      </c>
      <c r="C3" t="s">
        <v>608</v>
      </c>
    </row>
    <row r="4" spans="2:8" x14ac:dyDescent="0.25">
      <c r="B4">
        <v>2</v>
      </c>
      <c r="C4" t="s">
        <v>609</v>
      </c>
      <c r="G4">
        <v>1</v>
      </c>
      <c r="H4" t="s">
        <v>639</v>
      </c>
    </row>
    <row r="5" spans="2:8" x14ac:dyDescent="0.25">
      <c r="B5">
        <v>3</v>
      </c>
      <c r="C5" t="s">
        <v>610</v>
      </c>
      <c r="G5">
        <v>2</v>
      </c>
      <c r="H5" t="s">
        <v>640</v>
      </c>
    </row>
    <row r="6" spans="2:8" x14ac:dyDescent="0.25">
      <c r="B6">
        <v>4</v>
      </c>
      <c r="C6" t="s">
        <v>611</v>
      </c>
      <c r="G6">
        <v>3</v>
      </c>
      <c r="H6" t="s">
        <v>641</v>
      </c>
    </row>
    <row r="7" spans="2:8" x14ac:dyDescent="0.25">
      <c r="B7">
        <v>5</v>
      </c>
      <c r="C7" t="s">
        <v>612</v>
      </c>
      <c r="G7">
        <v>4</v>
      </c>
      <c r="H7" t="s">
        <v>642</v>
      </c>
    </row>
    <row r="8" spans="2:8" x14ac:dyDescent="0.25">
      <c r="B8">
        <v>6</v>
      </c>
      <c r="C8" t="s">
        <v>613</v>
      </c>
      <c r="G8">
        <v>5</v>
      </c>
      <c r="H8" t="s">
        <v>643</v>
      </c>
    </row>
    <row r="9" spans="2:8" x14ac:dyDescent="0.25">
      <c r="B9">
        <v>7</v>
      </c>
      <c r="C9" t="s">
        <v>614</v>
      </c>
      <c r="G9">
        <v>6</v>
      </c>
      <c r="H9" t="s">
        <v>644</v>
      </c>
    </row>
    <row r="10" spans="2:8" x14ac:dyDescent="0.25">
      <c r="B10">
        <v>8</v>
      </c>
      <c r="C10" t="s">
        <v>615</v>
      </c>
    </row>
    <row r="11" spans="2:8" x14ac:dyDescent="0.25">
      <c r="B11">
        <v>9</v>
      </c>
      <c r="C11" t="s">
        <v>616</v>
      </c>
    </row>
    <row r="12" spans="2:8" x14ac:dyDescent="0.25">
      <c r="B12">
        <v>10</v>
      </c>
      <c r="C12" t="s">
        <v>617</v>
      </c>
      <c r="G12">
        <v>1</v>
      </c>
      <c r="H12" t="s">
        <v>646</v>
      </c>
    </row>
    <row r="13" spans="2:8" x14ac:dyDescent="0.25">
      <c r="B13">
        <v>11</v>
      </c>
      <c r="C13" t="s">
        <v>618</v>
      </c>
      <c r="G13">
        <v>2</v>
      </c>
      <c r="H13" t="s">
        <v>647</v>
      </c>
    </row>
    <row r="14" spans="2:8" x14ac:dyDescent="0.25">
      <c r="B14">
        <v>12</v>
      </c>
      <c r="C14" t="s">
        <v>619</v>
      </c>
      <c r="G14">
        <v>3</v>
      </c>
      <c r="H14" t="s">
        <v>648</v>
      </c>
    </row>
    <row r="15" spans="2:8" x14ac:dyDescent="0.25">
      <c r="B15">
        <v>13</v>
      </c>
      <c r="C15" t="s">
        <v>620</v>
      </c>
    </row>
    <row r="16" spans="2:8" x14ac:dyDescent="0.25">
      <c r="B16">
        <v>14</v>
      </c>
      <c r="C16" t="s">
        <v>621</v>
      </c>
    </row>
    <row r="17" spans="2:3" x14ac:dyDescent="0.25">
      <c r="B17">
        <v>15</v>
      </c>
      <c r="C17" t="s">
        <v>622</v>
      </c>
    </row>
    <row r="18" spans="2:3" x14ac:dyDescent="0.25">
      <c r="B18">
        <v>16</v>
      </c>
      <c r="C18" t="s">
        <v>623</v>
      </c>
    </row>
    <row r="19" spans="2:3" x14ac:dyDescent="0.25">
      <c r="B19">
        <v>17</v>
      </c>
      <c r="C19" t="s">
        <v>624</v>
      </c>
    </row>
    <row r="20" spans="2:3" x14ac:dyDescent="0.25">
      <c r="B20">
        <v>18</v>
      </c>
      <c r="C20" t="s">
        <v>625</v>
      </c>
    </row>
    <row r="21" spans="2:3" x14ac:dyDescent="0.25">
      <c r="B21">
        <v>19</v>
      </c>
      <c r="C21" t="s">
        <v>626</v>
      </c>
    </row>
    <row r="22" spans="2:3" x14ac:dyDescent="0.25">
      <c r="B22">
        <v>20</v>
      </c>
      <c r="C22" t="s">
        <v>627</v>
      </c>
    </row>
    <row r="23" spans="2:3" x14ac:dyDescent="0.25">
      <c r="B23">
        <v>21</v>
      </c>
      <c r="C23" t="s">
        <v>628</v>
      </c>
    </row>
    <row r="24" spans="2:3" x14ac:dyDescent="0.25">
      <c r="B24">
        <v>22</v>
      </c>
      <c r="C24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ds_ts_1,11,2018_aoham</vt:lpstr>
      <vt:lpstr>dm_dn</vt:lpstr>
      <vt:lpstr>dm_ts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2019-01-04T02:01:51Z</dcterms:created>
  <dcterms:modified xsi:type="dcterms:W3CDTF">2019-06-28T07:42:35Z</dcterms:modified>
</cp:coreProperties>
</file>